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26" windowWidth="12120" windowHeight="8700" activeTab="11"/>
  </bookViews>
  <sheets>
    <sheet name="GR.TEH." sheetId="1" r:id="rId1"/>
    <sheet name="TCP" sheetId="2" r:id="rId2"/>
    <sheet name="VOZ" sheetId="3" r:id="rId3"/>
    <sheet name="RUK" sheetId="4" r:id="rId4"/>
    <sheet name="KER" sheetId="5" r:id="rId5"/>
    <sheet name="ZID" sheetId="6" r:id="rId6"/>
    <sheet name="KROV" sheetId="7" r:id="rId7"/>
    <sheet name="TES" sheetId="8" r:id="rId8"/>
    <sheet name="STO" sheetId="9" r:id="rId9"/>
    <sheet name="FOTO" sheetId="10" r:id="rId10"/>
    <sheet name="KROJ" sheetId="11" r:id="rId11"/>
    <sheet name="SOBO" sheetId="12" r:id="rId12"/>
  </sheets>
  <definedNames/>
  <calcPr fullCalcOnLoad="1"/>
</workbook>
</file>

<file path=xl/sharedStrings.xml><?xml version="1.0" encoding="utf-8"?>
<sst xmlns="http://schemas.openxmlformats.org/spreadsheetml/2006/main" count="905" uniqueCount="392">
  <si>
    <t xml:space="preserve">7. RAZRED        </t>
  </si>
  <si>
    <t>8. RAZRED</t>
  </si>
  <si>
    <t>R.br.</t>
  </si>
  <si>
    <t>PREZIME</t>
  </si>
  <si>
    <t>IME</t>
  </si>
  <si>
    <t>HRVATSKI</t>
  </si>
  <si>
    <t>MATEMATIKA</t>
  </si>
  <si>
    <t>FIZIKA</t>
  </si>
  <si>
    <t>TEHNIČKA KULT.</t>
  </si>
  <si>
    <t>OPĆI USPJEH</t>
  </si>
  <si>
    <t>NATJECANJE</t>
  </si>
  <si>
    <t>ZBROJ BODOVA</t>
  </si>
  <si>
    <t>RANG</t>
  </si>
  <si>
    <t>UGOVOR</t>
  </si>
  <si>
    <t>LIJEČNIČKA</t>
  </si>
  <si>
    <t>NAPOMENA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</si>
  <si>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</si>
  <si>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</si>
  <si>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</si>
  <si>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</si>
  <si>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</si>
  <si>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</si>
  <si>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</si>
  <si>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</si>
  <si>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</si>
  <si>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</si>
  <si>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</si>
  <si>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</si>
  <si>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</si>
  <si>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</si>
  <si>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</si>
  <si>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</si>
  <si>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</si>
  <si>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</si>
  <si>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</si>
  <si>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</si>
  <si>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KEMIJA</t>
  </si>
  <si>
    <t>VJERONAUK</t>
  </si>
  <si>
    <t>ENGLESKI</t>
  </si>
  <si>
    <t>NJEMAČKI</t>
  </si>
  <si>
    <t>ETIKA</t>
  </si>
  <si>
    <t>LIKOVNA  KULT.</t>
  </si>
  <si>
    <t>STRANI JEZIK</t>
  </si>
  <si>
    <t>21.</t>
  </si>
  <si>
    <t>22.</t>
  </si>
  <si>
    <t>23.</t>
  </si>
  <si>
    <t>24.</t>
  </si>
  <si>
    <t>25.</t>
  </si>
  <si>
    <t>ZEMLJOPIS</t>
  </si>
  <si>
    <t>vladanje 7.i 8.</t>
  </si>
  <si>
    <t>vladanje 7. i 8.</t>
  </si>
  <si>
    <t>natjecanje</t>
  </si>
  <si>
    <t>ZEMLJPIS</t>
  </si>
  <si>
    <t>VLADANJE 7. I 8.</t>
  </si>
  <si>
    <t>SPOL (M)</t>
  </si>
  <si>
    <t>DOMAGOJ</t>
  </si>
  <si>
    <t>MARINELA</t>
  </si>
  <si>
    <t>PETAR</t>
  </si>
  <si>
    <t>ANA MARIJA</t>
  </si>
  <si>
    <t>LONČARIĆ</t>
  </si>
  <si>
    <t>IVANKOVIĆ</t>
  </si>
  <si>
    <t>IVAN</t>
  </si>
  <si>
    <t>FEREK</t>
  </si>
  <si>
    <t>IVANA</t>
  </si>
  <si>
    <t>NEMEŠ</t>
  </si>
  <si>
    <t>MARINA</t>
  </si>
  <si>
    <t>POKASIĆ</t>
  </si>
  <si>
    <t>NIHADA</t>
  </si>
  <si>
    <t>BAJRIĆ</t>
  </si>
  <si>
    <t>CVETKOVIĆ</t>
  </si>
  <si>
    <t>LORENA</t>
  </si>
  <si>
    <t>VIDEKOVIĆ</t>
  </si>
  <si>
    <t>MARIO</t>
  </si>
  <si>
    <t>JOSIPOVIĆ</t>
  </si>
  <si>
    <t>MARKO</t>
  </si>
  <si>
    <t>SEKULIĆ</t>
  </si>
  <si>
    <t>GREDELJ</t>
  </si>
  <si>
    <t>ELVIRA</t>
  </si>
  <si>
    <t>STANIĆ</t>
  </si>
  <si>
    <t>DARIO</t>
  </si>
  <si>
    <t>ŠMIT</t>
  </si>
  <si>
    <t>KARLA</t>
  </si>
  <si>
    <t>MIHINAC</t>
  </si>
  <si>
    <t>TAJANA</t>
  </si>
  <si>
    <t>JAJČEVIĆ</t>
  </si>
  <si>
    <t>DŽAFIĆ</t>
  </si>
  <si>
    <t>DIJANA</t>
  </si>
  <si>
    <t>SILVIO</t>
  </si>
  <si>
    <t>KOVAČ</t>
  </si>
  <si>
    <t>SANDI</t>
  </si>
  <si>
    <t>HORVAT</t>
  </si>
  <si>
    <t>VEDRANA</t>
  </si>
  <si>
    <t>ŽARINČIĆ</t>
  </si>
  <si>
    <t>MATEJ</t>
  </si>
  <si>
    <t>ŠIMUNOVIĆ</t>
  </si>
  <si>
    <t>KONJEVIĆ</t>
  </si>
  <si>
    <t>MIJATOVIĆ</t>
  </si>
  <si>
    <t>MATEO</t>
  </si>
  <si>
    <t>MARIJANOVIĆ</t>
  </si>
  <si>
    <t>JOSIP</t>
  </si>
  <si>
    <t>MALOVIĆ</t>
  </si>
  <si>
    <t xml:space="preserve">TURINA </t>
  </si>
  <si>
    <t>JELENA</t>
  </si>
  <si>
    <t>BRKIĆ</t>
  </si>
  <si>
    <t>MIKAC</t>
  </si>
  <si>
    <t>MIA</t>
  </si>
  <si>
    <t>HABIJAN</t>
  </si>
  <si>
    <t>HERCEG</t>
  </si>
  <si>
    <t>NATSCHA</t>
  </si>
  <si>
    <t>ALMIN</t>
  </si>
  <si>
    <t>DURAČAK HAFIZOVIĆ</t>
  </si>
  <si>
    <t>MILAKOVIĆ</t>
  </si>
  <si>
    <t>ALEN</t>
  </si>
  <si>
    <t>JANKOVIĆ</t>
  </si>
  <si>
    <t>HODŽIĆ</t>
  </si>
  <si>
    <t>JASMIN</t>
  </si>
  <si>
    <t>PANEŽIĆ</t>
  </si>
  <si>
    <t>ANTONIO</t>
  </si>
  <si>
    <t>MATLEKOVIĆ</t>
  </si>
  <si>
    <t>MLADEN</t>
  </si>
  <si>
    <t>BUNJAN</t>
  </si>
  <si>
    <t>KOS</t>
  </si>
  <si>
    <t>FILAR</t>
  </si>
  <si>
    <t>STJEPAN</t>
  </si>
  <si>
    <t>BUIĆ</t>
  </si>
  <si>
    <t>PETRANOVIĆ</t>
  </si>
  <si>
    <t>SVEN</t>
  </si>
  <si>
    <t>ANONIJO</t>
  </si>
  <si>
    <t>OSIĆ</t>
  </si>
  <si>
    <t>MAREN</t>
  </si>
  <si>
    <t>MIROSLAV</t>
  </si>
  <si>
    <t>MATKOVIĆ</t>
  </si>
  <si>
    <t>DRAŽEN</t>
  </si>
  <si>
    <t>OGORINAC</t>
  </si>
  <si>
    <t>MERIMA</t>
  </si>
  <si>
    <t>HRGEŠIĆ</t>
  </si>
  <si>
    <t>EUGEN</t>
  </si>
  <si>
    <t>DOVRANIĆ</t>
  </si>
  <si>
    <t>JURAJ</t>
  </si>
  <si>
    <t>BEZUH</t>
  </si>
  <si>
    <t>PAOLO</t>
  </si>
  <si>
    <t>CVIŠIĆ</t>
  </si>
  <si>
    <t>MATIJA</t>
  </si>
  <si>
    <t>ŠPRINC</t>
  </si>
  <si>
    <t>KARDAŠ</t>
  </si>
  <si>
    <t>DAMIR</t>
  </si>
  <si>
    <t>MATEJČIĆ</t>
  </si>
  <si>
    <t xml:space="preserve">PIRŠIĆ </t>
  </si>
  <si>
    <t>SUČIĆ</t>
  </si>
  <si>
    <t>VIKTOR</t>
  </si>
  <si>
    <t>PERIČEK</t>
  </si>
  <si>
    <t>FILIP</t>
  </si>
  <si>
    <t>RATKAJEC</t>
  </si>
  <si>
    <t>ADRIANO</t>
  </si>
  <si>
    <t>PAVLENIĆ</t>
  </si>
  <si>
    <t>BOŽURIĆ</t>
  </si>
  <si>
    <t>FRANJO</t>
  </si>
  <si>
    <t>IVANIŠEVIĆ</t>
  </si>
  <si>
    <t>ŽELJKO</t>
  </si>
  <si>
    <t>ZGURIĆ</t>
  </si>
  <si>
    <t>SESAR</t>
  </si>
  <si>
    <t>BERNARD</t>
  </si>
  <si>
    <t>FERENČAK</t>
  </si>
  <si>
    <t>ŠČRBAK</t>
  </si>
  <si>
    <t>LUKA</t>
  </si>
  <si>
    <t>BARIČEVIĆ</t>
  </si>
  <si>
    <t>ALKA</t>
  </si>
  <si>
    <t>BOLTUŽIĆ</t>
  </si>
  <si>
    <t>HRVOJE</t>
  </si>
  <si>
    <t>GRGURIĆ</t>
  </si>
  <si>
    <t>VLADO</t>
  </si>
  <si>
    <t>KAUGURI</t>
  </si>
  <si>
    <t>VALENTINO</t>
  </si>
  <si>
    <t>FRANJKO</t>
  </si>
  <si>
    <t>ANDREJA</t>
  </si>
  <si>
    <t>LIPOVAC</t>
  </si>
  <si>
    <t>MARKOVIĆ</t>
  </si>
  <si>
    <t>RENATO</t>
  </si>
  <si>
    <t>RADOŠ</t>
  </si>
  <si>
    <t>TOMISLAV</t>
  </si>
  <si>
    <t>POLŠAK</t>
  </si>
  <si>
    <t>KRAPLJAN</t>
  </si>
  <si>
    <t>HELENA</t>
  </si>
  <si>
    <t>Šporšić</t>
  </si>
  <si>
    <t>Hrvoje</t>
  </si>
  <si>
    <t>Nikolić</t>
  </si>
  <si>
    <t>Josip</t>
  </si>
  <si>
    <t>Neman</t>
  </si>
  <si>
    <t>Anto</t>
  </si>
  <si>
    <t xml:space="preserve">Sinković </t>
  </si>
  <si>
    <t>Danijel</t>
  </si>
  <si>
    <t>Jagačić</t>
  </si>
  <si>
    <t>Matija</t>
  </si>
  <si>
    <t>Klasnić</t>
  </si>
  <si>
    <t>Martin</t>
  </si>
  <si>
    <t>Ivan</t>
  </si>
  <si>
    <t>Batista</t>
  </si>
  <si>
    <t>Anton</t>
  </si>
  <si>
    <t>Kos</t>
  </si>
  <si>
    <t>Petar</t>
  </si>
  <si>
    <t>Hrvoić</t>
  </si>
  <si>
    <t>Tomislav</t>
  </si>
  <si>
    <t xml:space="preserve">Kukurić </t>
  </si>
  <si>
    <t>Denis</t>
  </si>
  <si>
    <t xml:space="preserve">Josić </t>
  </si>
  <si>
    <t>Ivana</t>
  </si>
  <si>
    <t>Džakulić</t>
  </si>
  <si>
    <t>Erna</t>
  </si>
  <si>
    <t>Groš</t>
  </si>
  <si>
    <t>Boris</t>
  </si>
  <si>
    <t>Zgurić</t>
  </si>
  <si>
    <t>RODEK</t>
  </si>
  <si>
    <t>Šimić</t>
  </si>
  <si>
    <t>Biljan</t>
  </si>
  <si>
    <t>Stjepan</t>
  </si>
  <si>
    <t>Čop</t>
  </si>
  <si>
    <t>Leo</t>
  </si>
  <si>
    <t>Mužinić</t>
  </si>
  <si>
    <t>izravan upis</t>
  </si>
  <si>
    <t>Kujundžić</t>
  </si>
  <si>
    <t>Luka</t>
  </si>
  <si>
    <t>Vinković</t>
  </si>
  <si>
    <t>Matej</t>
  </si>
  <si>
    <t>Dužić</t>
  </si>
  <si>
    <t>Mateo</t>
  </si>
  <si>
    <t>Anušić</t>
  </si>
  <si>
    <t>Pomoravec</t>
  </si>
  <si>
    <t>Marko</t>
  </si>
  <si>
    <t>Roksa</t>
  </si>
  <si>
    <t>Matijas</t>
  </si>
  <si>
    <t>Kašner</t>
  </si>
  <si>
    <t>Dino</t>
  </si>
  <si>
    <t>Klarić</t>
  </si>
  <si>
    <t>Puklavec</t>
  </si>
  <si>
    <t>Dalibor</t>
  </si>
  <si>
    <t>Milek</t>
  </si>
  <si>
    <t>Marijan</t>
  </si>
  <si>
    <t>26.</t>
  </si>
  <si>
    <t>27.</t>
  </si>
  <si>
    <t>28.</t>
  </si>
  <si>
    <t>KRAKER</t>
  </si>
  <si>
    <t>MARIJANA</t>
  </si>
  <si>
    <t>RADIĆ</t>
  </si>
  <si>
    <t>DOMINIK</t>
  </si>
  <si>
    <t>JURIĆ</t>
  </si>
  <si>
    <t>TEO</t>
  </si>
  <si>
    <t>DRLJAN</t>
  </si>
  <si>
    <t>STEFAN</t>
  </si>
  <si>
    <t>KUDELIĆ</t>
  </si>
  <si>
    <t>DENI</t>
  </si>
  <si>
    <t>DOKOŠ</t>
  </si>
  <si>
    <t>BORNA</t>
  </si>
  <si>
    <t>1. ŽUP. MJ.</t>
  </si>
  <si>
    <t>TRESK</t>
  </si>
  <si>
    <t>PETRA</t>
  </si>
  <si>
    <t>BARBERIĆ</t>
  </si>
  <si>
    <t>MATIJAS</t>
  </si>
  <si>
    <t>IGOR</t>
  </si>
  <si>
    <t xml:space="preserve">LAMZA </t>
  </si>
  <si>
    <t>PLAVEC</t>
  </si>
  <si>
    <t>MARIN</t>
  </si>
  <si>
    <t>JERLEKOVIĆ</t>
  </si>
  <si>
    <t>BEDIĆ</t>
  </si>
  <si>
    <t>KRISTINA</t>
  </si>
  <si>
    <t>VANIĆ</t>
  </si>
  <si>
    <t>ŽUPANIĆ</t>
  </si>
  <si>
    <t>ROBERT</t>
  </si>
  <si>
    <t>KOVAČEVIĆ</t>
  </si>
  <si>
    <t>SANDRA</t>
  </si>
  <si>
    <t>DUMBOVIĆ</t>
  </si>
  <si>
    <t>KARLO</t>
  </si>
  <si>
    <t>VUKADIN</t>
  </si>
  <si>
    <t>DEJAN</t>
  </si>
  <si>
    <t>IVICA</t>
  </si>
  <si>
    <t>LUŠO</t>
  </si>
  <si>
    <t>EVA</t>
  </si>
  <si>
    <t>KRNIC</t>
  </si>
  <si>
    <t>STELLA</t>
  </si>
  <si>
    <t>KOZARIĆ</t>
  </si>
  <si>
    <t>MARTIN</t>
  </si>
  <si>
    <t>ŠEBALJ</t>
  </si>
  <si>
    <t>ŠOŠIĆ</t>
  </si>
  <si>
    <t>KRISTIJAN</t>
  </si>
  <si>
    <t>JAIĆ</t>
  </si>
  <si>
    <t>BARBER</t>
  </si>
  <si>
    <t>MICHAEL</t>
  </si>
  <si>
    <t>MARENKOVIĆ</t>
  </si>
  <si>
    <t>DOROTEA</t>
  </si>
  <si>
    <t>VRATARIĆ</t>
  </si>
  <si>
    <t>CAVRIĆ</t>
  </si>
  <si>
    <t>DUVNJAK</t>
  </si>
  <si>
    <t>MARIĆ</t>
  </si>
  <si>
    <t>VUKOVIĆ</t>
  </si>
  <si>
    <t>VUKIŽ</t>
  </si>
  <si>
    <t>BUŠIĆ</t>
  </si>
  <si>
    <t>SILVIJO</t>
  </si>
  <si>
    <t>ŠESTANOVIĆ</t>
  </si>
  <si>
    <t>DENIS</t>
  </si>
  <si>
    <t>RAJIĆ</t>
  </si>
  <si>
    <t>MAČKOVIĆ</t>
  </si>
  <si>
    <t>MARIJAN</t>
  </si>
  <si>
    <t>NEŽIĆ</t>
  </si>
  <si>
    <t>RANOGAJAC</t>
  </si>
  <si>
    <t>BAJRAMOVIĆ</t>
  </si>
  <si>
    <t>SANNY</t>
  </si>
  <si>
    <t>MAHIĆ</t>
  </si>
  <si>
    <t>OVAS</t>
  </si>
  <si>
    <t xml:space="preserve">MARKO </t>
  </si>
  <si>
    <t>TOMINAC</t>
  </si>
  <si>
    <t>MARIJA</t>
  </si>
  <si>
    <t>Ivanković</t>
  </si>
  <si>
    <t>Mehinović</t>
  </si>
  <si>
    <t>Elmir</t>
  </si>
  <si>
    <t>Janeković</t>
  </si>
  <si>
    <t>Benko</t>
  </si>
  <si>
    <t>Vedran</t>
  </si>
  <si>
    <t>PONAVLJAČ</t>
  </si>
  <si>
    <t>čl. XVIII.</t>
  </si>
  <si>
    <t>PERUŠIĆ</t>
  </si>
  <si>
    <t>Boltužić</t>
  </si>
  <si>
    <t>Dominik</t>
  </si>
  <si>
    <t>Brnadić</t>
  </si>
  <si>
    <t>Darijo</t>
  </si>
  <si>
    <t>PAVLOVIĆ</t>
  </si>
  <si>
    <t>GRAHOVAC</t>
  </si>
  <si>
    <t>IVA</t>
  </si>
  <si>
    <t>MIKOČEVIĆ</t>
  </si>
  <si>
    <t>KONDESHI</t>
  </si>
  <si>
    <t>Sven</t>
  </si>
  <si>
    <t>Petranović</t>
  </si>
  <si>
    <t>Hodžić</t>
  </si>
  <si>
    <t>Jasmin</t>
  </si>
  <si>
    <t>Šprinc</t>
  </si>
  <si>
    <t>Sinković</t>
  </si>
  <si>
    <t>JANEKOVIĆ</t>
  </si>
  <si>
    <t>ŠPORŠIĆ</t>
  </si>
  <si>
    <t>MEHINOVIĆ</t>
  </si>
  <si>
    <t>PONAVLJAč</t>
  </si>
  <si>
    <t>čl. XV. Izravan upis</t>
  </si>
  <si>
    <t>Premerl</t>
  </si>
  <si>
    <t>Adrinek</t>
  </si>
  <si>
    <t>SILIĆ</t>
  </si>
  <si>
    <t>PETROVIĆ</t>
  </si>
  <si>
    <t>MIHAELA</t>
  </si>
  <si>
    <t>JURKOVIĆ</t>
  </si>
  <si>
    <t>HANA</t>
  </si>
  <si>
    <t>LIPAK</t>
  </si>
  <si>
    <t>VALERIJA</t>
  </si>
  <si>
    <t>DEVČIĆ</t>
  </si>
  <si>
    <t>PAULA</t>
  </si>
  <si>
    <t>MENIČANIN</t>
  </si>
  <si>
    <t>LUCIJA</t>
  </si>
  <si>
    <t>TOLIĆ</t>
  </si>
  <si>
    <t>ĐUMBIR</t>
  </si>
  <si>
    <t>DANIJELA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</si>
  <si>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</si>
  <si>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</si>
  <si>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</si>
  <si>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</si>
  <si>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</si>
  <si>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</si>
  <si>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</si>
  <si>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</si>
  <si>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</si>
  <si>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</si>
  <si>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</si>
  <si>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</si>
  <si>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</si>
  <si>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</si>
  <si>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</si>
  <si>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</si>
  <si>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čl. XIX..</t>
  </si>
  <si>
    <t>PROVJERITE DRUGI ILI TREĆI IZBOR ZANIMANJA</t>
  </si>
  <si>
    <t>HRVOIĆ</t>
  </si>
  <si>
    <t>ELMIR</t>
  </si>
  <si>
    <t>DODATNI BODOVI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</si>
  <si>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</si>
  <si>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</si>
  <si>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</si>
  <si>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</si>
  <si>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</si>
  <si>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</si>
  <si>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</si>
  <si>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</si>
  <si>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</si>
  <si>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</si>
  <si>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</si>
  <si>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</si>
  <si>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</si>
  <si>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PRIJELAZ U GR.T.</t>
  </si>
  <si>
    <t>PRIJELAZ U FOTO.</t>
  </si>
  <si>
    <t>KROVOPOKRIVAČ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</si>
</sst>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  <numFmt numFmtId="165" formatCode="0.0"/>
  </numFmts>
  <fonts count="13"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0"/>
    </font>
    <font>
      <sz val="11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sz val="8"/>
      <name val="Arial"/>
      <family val="0"/>
    </font>
    <font>
      <sz val="7"/>
      <name val="Arial CE"/>
      <family val="2"/>
    </font>
    <font>
      <sz val="11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 textRotation="90"/>
    </xf>
    <xf numFmtId="0" fontId="1" fillId="0" borderId="7" xfId="0" applyFont="1" applyBorder="1" applyAlignment="1">
      <alignment textRotation="90"/>
    </xf>
    <xf numFmtId="0" fontId="1" fillId="0" borderId="8" xfId="0" applyFont="1" applyBorder="1" applyAlignment="1">
      <alignment textRotation="90"/>
    </xf>
    <xf numFmtId="0" fontId="1" fillId="0" borderId="9" xfId="0" applyFont="1" applyBorder="1" applyAlignment="1">
      <alignment textRotation="90"/>
    </xf>
    <xf numFmtId="0" fontId="1" fillId="0" borderId="10" xfId="0" applyFont="1" applyBorder="1" applyAlignment="1">
      <alignment textRotation="90"/>
    </xf>
    <xf numFmtId="0" fontId="0" fillId="0" borderId="11" xfId="0" applyBorder="1" applyAlignment="1" quotePrefix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9" xfId="0" applyFont="1" applyBorder="1" applyAlignment="1">
      <alignment textRotation="90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24" xfId="0" applyFont="1" applyBorder="1" applyAlignment="1">
      <alignment/>
    </xf>
    <xf numFmtId="0" fontId="10" fillId="0" borderId="11" xfId="0" applyFont="1" applyBorder="1" applyAlignment="1">
      <alignment/>
    </xf>
    <xf numFmtId="0" fontId="0" fillId="0" borderId="25" xfId="0" applyNumberFormat="1" applyBorder="1" applyAlignment="1" quotePrefix="1">
      <alignment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 textRotation="90"/>
    </xf>
    <xf numFmtId="0" fontId="1" fillId="0" borderId="0" xfId="0" applyFont="1" applyFill="1" applyBorder="1" applyAlignment="1">
      <alignment textRotation="90"/>
    </xf>
    <xf numFmtId="0" fontId="4" fillId="0" borderId="12" xfId="0" applyFont="1" applyBorder="1" applyAlignment="1" quotePrefix="1">
      <alignment/>
    </xf>
    <xf numFmtId="0" fontId="1" fillId="0" borderId="6" xfId="0" applyFont="1" applyBorder="1" applyAlignment="1">
      <alignment textRotation="90"/>
    </xf>
    <xf numFmtId="0" fontId="1" fillId="0" borderId="27" xfId="0" applyFont="1" applyBorder="1" applyAlignment="1">
      <alignment textRotation="90"/>
    </xf>
    <xf numFmtId="0" fontId="1" fillId="0" borderId="28" xfId="0" applyFont="1" applyBorder="1" applyAlignment="1">
      <alignment textRotation="90"/>
    </xf>
    <xf numFmtId="0" fontId="1" fillId="0" borderId="29" xfId="0" applyFont="1" applyBorder="1" applyAlignment="1">
      <alignment textRotation="90"/>
    </xf>
    <xf numFmtId="0" fontId="1" fillId="0" borderId="26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4" fillId="0" borderId="30" xfId="0" applyFont="1" applyBorder="1" applyAlignment="1">
      <alignment/>
    </xf>
    <xf numFmtId="0" fontId="0" fillId="0" borderId="0" xfId="0" applyFill="1" applyAlignment="1">
      <alignment/>
    </xf>
    <xf numFmtId="0" fontId="1" fillId="0" borderId="29" xfId="0" applyFont="1" applyBorder="1" applyAlignment="1">
      <alignment textRotation="90"/>
    </xf>
    <xf numFmtId="0" fontId="0" fillId="0" borderId="31" xfId="0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 textRotation="90"/>
    </xf>
    <xf numFmtId="0" fontId="0" fillId="0" borderId="11" xfId="0" applyFill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2" xfId="0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textRotation="90"/>
    </xf>
    <xf numFmtId="0" fontId="1" fillId="0" borderId="11" xfId="0" applyFont="1" applyBorder="1" applyAlignment="1">
      <alignment textRotation="90"/>
    </xf>
    <xf numFmtId="0" fontId="1" fillId="0" borderId="11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1" xfId="0" applyFont="1" applyFill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4" fillId="0" borderId="1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16" fontId="4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0" fillId="0" borderId="34" xfId="0" applyBorder="1" applyAlignment="1">
      <alignment/>
    </xf>
    <xf numFmtId="0" fontId="9" fillId="0" borderId="11" xfId="0" applyFont="1" applyFill="1" applyBorder="1" applyAlignment="1">
      <alignment wrapText="1"/>
    </xf>
    <xf numFmtId="0" fontId="1" fillId="0" borderId="35" xfId="0" applyFont="1" applyBorder="1" applyAlignment="1">
      <alignment/>
    </xf>
    <xf numFmtId="0" fontId="0" fillId="0" borderId="25" xfId="0" applyBorder="1" applyAlignment="1" quotePrefix="1">
      <alignment/>
    </xf>
    <xf numFmtId="0" fontId="0" fillId="0" borderId="25" xfId="0" applyFill="1" applyBorder="1" applyAlignment="1" quotePrefix="1">
      <alignment/>
    </xf>
    <xf numFmtId="0" fontId="1" fillId="0" borderId="27" xfId="0" applyFont="1" applyBorder="1" applyAlignment="1">
      <alignment textRotation="90"/>
    </xf>
    <xf numFmtId="0" fontId="10" fillId="0" borderId="11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" fillId="0" borderId="11" xfId="0" applyFont="1" applyFill="1" applyBorder="1" applyAlignment="1">
      <alignment textRotation="90"/>
    </xf>
    <xf numFmtId="0" fontId="1" fillId="0" borderId="11" xfId="0" applyFont="1" applyBorder="1" applyAlignment="1">
      <alignment horizontal="center"/>
    </xf>
    <xf numFmtId="0" fontId="0" fillId="0" borderId="38" xfId="0" applyBorder="1" applyAlignment="1" quotePrefix="1">
      <alignment/>
    </xf>
    <xf numFmtId="0" fontId="7" fillId="0" borderId="11" xfId="0" applyFont="1" applyBorder="1" applyAlignment="1">
      <alignment wrapText="1"/>
    </xf>
    <xf numFmtId="0" fontId="4" fillId="0" borderId="39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left" vertic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U6" sqref="U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14.421875" style="0" customWidth="1"/>
    <col min="4" max="5" width="4.421875" style="0" customWidth="1"/>
    <col min="6" max="6" width="4.7109375" style="0" customWidth="1"/>
    <col min="7" max="7" width="5.00390625" style="0" customWidth="1"/>
    <col min="8" max="8" width="4.8515625" style="0" customWidth="1"/>
    <col min="9" max="9" width="4.57421875" style="0" customWidth="1"/>
    <col min="10" max="11" width="4.421875" style="0" customWidth="1"/>
    <col min="12" max="12" width="4.28125" style="0" customWidth="1"/>
    <col min="13" max="14" width="4.140625" style="0" customWidth="1"/>
    <col min="15" max="16" width="4.28125" style="0" customWidth="1"/>
    <col min="17" max="17" width="5.00390625" style="0" customWidth="1"/>
  </cols>
  <sheetData>
    <row r="1" spans="1:17" ht="12.75">
      <c r="A1" s="20"/>
      <c r="B1" s="20"/>
      <c r="C1" s="20"/>
      <c r="D1" s="76" t="s">
        <v>0</v>
      </c>
      <c r="E1" s="76"/>
      <c r="F1" s="76"/>
      <c r="G1" s="76"/>
      <c r="H1" s="76"/>
      <c r="I1" s="76"/>
      <c r="J1" s="76" t="s">
        <v>1</v>
      </c>
      <c r="K1" s="76"/>
      <c r="L1" s="20"/>
      <c r="M1" s="20"/>
      <c r="N1" s="20"/>
      <c r="O1" s="20"/>
      <c r="P1" s="20"/>
      <c r="Q1" s="20"/>
    </row>
    <row r="2" spans="1:18" ht="73.5" customHeight="1">
      <c r="A2" s="63" t="s">
        <v>2</v>
      </c>
      <c r="B2" s="77" t="s">
        <v>3</v>
      </c>
      <c r="C2" s="77" t="s">
        <v>4</v>
      </c>
      <c r="D2" s="78" t="s">
        <v>5</v>
      </c>
      <c r="E2" s="78" t="s">
        <v>42</v>
      </c>
      <c r="F2" s="79" t="s">
        <v>6</v>
      </c>
      <c r="G2" s="79" t="s">
        <v>7</v>
      </c>
      <c r="H2" s="79" t="s">
        <v>8</v>
      </c>
      <c r="I2" s="79" t="s">
        <v>9</v>
      </c>
      <c r="J2" s="79" t="s">
        <v>5</v>
      </c>
      <c r="K2" s="79" t="s">
        <v>42</v>
      </c>
      <c r="L2" s="79" t="s">
        <v>6</v>
      </c>
      <c r="M2" s="79" t="s">
        <v>7</v>
      </c>
      <c r="N2" s="79" t="s">
        <v>8</v>
      </c>
      <c r="O2" s="78" t="s">
        <v>9</v>
      </c>
      <c r="P2" s="78" t="s">
        <v>49</v>
      </c>
      <c r="Q2" s="78" t="s">
        <v>11</v>
      </c>
      <c r="R2" s="116" t="s">
        <v>15</v>
      </c>
    </row>
    <row r="3" spans="1:18" ht="18" customHeight="1">
      <c r="A3" s="20" t="s">
        <v>16</v>
      </c>
      <c r="B3" s="18" t="s">
        <v>286</v>
      </c>
      <c r="C3" s="18" t="s">
        <v>287</v>
      </c>
      <c r="D3" s="38">
        <v>5</v>
      </c>
      <c r="E3" s="38">
        <v>5</v>
      </c>
      <c r="F3" s="38">
        <v>5</v>
      </c>
      <c r="G3" s="38">
        <v>5</v>
      </c>
      <c r="H3" s="38">
        <v>5</v>
      </c>
      <c r="I3" s="38">
        <v>5</v>
      </c>
      <c r="J3" s="38">
        <v>5</v>
      </c>
      <c r="K3" s="38">
        <v>4</v>
      </c>
      <c r="L3" s="38">
        <v>4</v>
      </c>
      <c r="M3" s="38">
        <v>4</v>
      </c>
      <c r="N3" s="38">
        <v>5</v>
      </c>
      <c r="O3" s="38">
        <v>5</v>
      </c>
      <c r="P3" s="38">
        <v>1</v>
      </c>
      <c r="Q3" s="38">
        <f>D3+E3+F3+G3+H3+I3+J3+K3+L3+M3+N3+O3+P3</f>
        <v>58</v>
      </c>
      <c r="R3" s="20"/>
    </row>
    <row r="4" spans="1:18" ht="18" customHeight="1">
      <c r="A4" s="20" t="s">
        <v>17</v>
      </c>
      <c r="B4" s="18" t="s">
        <v>281</v>
      </c>
      <c r="C4" s="18" t="s">
        <v>282</v>
      </c>
      <c r="D4" s="38">
        <v>5</v>
      </c>
      <c r="E4" s="38">
        <v>5</v>
      </c>
      <c r="F4" s="38">
        <v>4</v>
      </c>
      <c r="G4" s="38">
        <v>4</v>
      </c>
      <c r="H4" s="38">
        <v>5</v>
      </c>
      <c r="I4" s="38">
        <v>5</v>
      </c>
      <c r="J4" s="38">
        <v>4</v>
      </c>
      <c r="K4" s="38">
        <v>5</v>
      </c>
      <c r="L4" s="38">
        <v>4</v>
      </c>
      <c r="M4" s="38">
        <v>4</v>
      </c>
      <c r="N4" s="38">
        <v>5</v>
      </c>
      <c r="O4" s="38">
        <v>5</v>
      </c>
      <c r="P4" s="38">
        <v>1</v>
      </c>
      <c r="Q4" s="38">
        <f>D4+E4+F4+G4+H4+I4+J4+K4+L4+M4+N4+O4+P4</f>
        <v>56</v>
      </c>
      <c r="R4" s="20"/>
    </row>
    <row r="5" spans="1:18" ht="18" customHeight="1">
      <c r="A5" s="20" t="s">
        <v>18</v>
      </c>
      <c r="B5" s="18" t="s">
        <v>178</v>
      </c>
      <c r="C5" s="18" t="s">
        <v>273</v>
      </c>
      <c r="D5" s="38">
        <v>4</v>
      </c>
      <c r="E5" s="38">
        <v>4</v>
      </c>
      <c r="F5" s="38">
        <v>4</v>
      </c>
      <c r="G5" s="38">
        <v>4</v>
      </c>
      <c r="H5" s="38">
        <v>5</v>
      </c>
      <c r="I5" s="38">
        <v>4</v>
      </c>
      <c r="J5" s="38">
        <v>4</v>
      </c>
      <c r="K5" s="38">
        <v>4</v>
      </c>
      <c r="L5" s="38">
        <v>4</v>
      </c>
      <c r="M5" s="38">
        <v>4</v>
      </c>
      <c r="N5" s="38">
        <v>5</v>
      </c>
      <c r="O5" s="38">
        <v>4</v>
      </c>
      <c r="P5" s="38">
        <v>1</v>
      </c>
      <c r="Q5" s="38">
        <f>D5+E5+F5+G5+H5+I5+J5+K5+L5+M5+N5+O5+P5</f>
        <v>51</v>
      </c>
      <c r="R5" s="20"/>
    </row>
    <row r="6" spans="1:18" ht="18" customHeight="1">
      <c r="A6" s="20" t="s">
        <v>19</v>
      </c>
      <c r="B6" s="18" t="s">
        <v>292</v>
      </c>
      <c r="C6" s="18" t="s">
        <v>55</v>
      </c>
      <c r="D6" s="38">
        <v>3</v>
      </c>
      <c r="E6" s="38">
        <v>4</v>
      </c>
      <c r="F6" s="38">
        <v>4</v>
      </c>
      <c r="G6" s="38">
        <v>3</v>
      </c>
      <c r="H6" s="38">
        <v>5</v>
      </c>
      <c r="I6" s="38">
        <v>4</v>
      </c>
      <c r="J6" s="38">
        <v>3</v>
      </c>
      <c r="K6" s="38">
        <v>4</v>
      </c>
      <c r="L6" s="38">
        <v>4</v>
      </c>
      <c r="M6" s="38">
        <v>5</v>
      </c>
      <c r="N6" s="38">
        <v>5</v>
      </c>
      <c r="O6" s="38">
        <v>4</v>
      </c>
      <c r="P6" s="38">
        <v>1</v>
      </c>
      <c r="Q6" s="38">
        <f>D6+E6+F6+G6+H6+I6+J6+K6+L6+M6+N6+O6+P6</f>
        <v>49</v>
      </c>
      <c r="R6" s="20"/>
    </row>
    <row r="7" spans="1:18" ht="18" customHeight="1">
      <c r="A7" s="20" t="s">
        <v>20</v>
      </c>
      <c r="B7" s="18" t="s">
        <v>276</v>
      </c>
      <c r="C7" s="18" t="s">
        <v>277</v>
      </c>
      <c r="D7" s="38">
        <v>3</v>
      </c>
      <c r="E7" s="38">
        <v>4</v>
      </c>
      <c r="F7" s="38">
        <v>4</v>
      </c>
      <c r="G7" s="38">
        <v>4</v>
      </c>
      <c r="H7" s="38">
        <v>5</v>
      </c>
      <c r="I7" s="38">
        <v>4</v>
      </c>
      <c r="J7" s="38">
        <v>3</v>
      </c>
      <c r="K7" s="38">
        <v>4</v>
      </c>
      <c r="L7" s="38">
        <v>4</v>
      </c>
      <c r="M7" s="38">
        <v>3</v>
      </c>
      <c r="N7" s="38">
        <v>5</v>
      </c>
      <c r="O7" s="38">
        <v>4</v>
      </c>
      <c r="P7" s="38">
        <v>1</v>
      </c>
      <c r="Q7" s="38">
        <f>D7+E7+F7+G7+H7+I7+J7+K7+L7+M7+N7+O7+P7</f>
        <v>48</v>
      </c>
      <c r="R7" s="20"/>
    </row>
    <row r="8" spans="1:18" ht="18" customHeight="1">
      <c r="A8" s="20" t="s">
        <v>21</v>
      </c>
      <c r="B8" s="18" t="s">
        <v>274</v>
      </c>
      <c r="C8" s="18" t="s">
        <v>275</v>
      </c>
      <c r="D8" s="38">
        <v>4</v>
      </c>
      <c r="E8" s="38">
        <v>4</v>
      </c>
      <c r="F8" s="38">
        <v>2</v>
      </c>
      <c r="G8" s="38">
        <v>3</v>
      </c>
      <c r="H8" s="38">
        <v>5</v>
      </c>
      <c r="I8" s="38">
        <v>4</v>
      </c>
      <c r="J8" s="38">
        <v>4</v>
      </c>
      <c r="K8" s="38">
        <v>4</v>
      </c>
      <c r="L8" s="38">
        <v>3</v>
      </c>
      <c r="M8" s="38">
        <v>3</v>
      </c>
      <c r="N8" s="38">
        <v>5</v>
      </c>
      <c r="O8" s="38">
        <v>4</v>
      </c>
      <c r="P8" s="38">
        <v>1</v>
      </c>
      <c r="Q8" s="38">
        <f>D8+E8+F8+G8+H8+I8+J8+K8+L8+M8+N8+O8+P8</f>
        <v>46</v>
      </c>
      <c r="R8" s="20"/>
    </row>
    <row r="9" spans="1:18" ht="18" customHeight="1">
      <c r="A9" s="20" t="s">
        <v>22</v>
      </c>
      <c r="B9" s="18" t="s">
        <v>288</v>
      </c>
      <c r="C9" s="18" t="s">
        <v>87</v>
      </c>
      <c r="D9" s="38">
        <v>4</v>
      </c>
      <c r="E9" s="38">
        <v>3</v>
      </c>
      <c r="F9" s="38">
        <v>4</v>
      </c>
      <c r="G9" s="38">
        <v>3</v>
      </c>
      <c r="H9" s="38">
        <v>4</v>
      </c>
      <c r="I9" s="38">
        <v>4</v>
      </c>
      <c r="J9" s="38">
        <v>3</v>
      </c>
      <c r="K9" s="38">
        <v>4</v>
      </c>
      <c r="L9" s="38">
        <v>4</v>
      </c>
      <c r="M9" s="38">
        <v>3</v>
      </c>
      <c r="N9" s="38">
        <v>4</v>
      </c>
      <c r="O9" s="38">
        <v>4</v>
      </c>
      <c r="P9" s="38">
        <v>1</v>
      </c>
      <c r="Q9" s="38">
        <f>D9+E9+F9+G9+H9+I9+J9+K9+L9+M9+N9+O9+P9</f>
        <v>45</v>
      </c>
      <c r="R9" s="20"/>
    </row>
    <row r="10" spans="1:18" ht="18" customHeight="1">
      <c r="A10" s="20" t="s">
        <v>23</v>
      </c>
      <c r="B10" s="18" t="s">
        <v>280</v>
      </c>
      <c r="C10" s="18" t="s">
        <v>117</v>
      </c>
      <c r="D10" s="38">
        <v>2</v>
      </c>
      <c r="E10" s="38">
        <v>2</v>
      </c>
      <c r="F10" s="38">
        <v>4</v>
      </c>
      <c r="G10" s="38">
        <v>5</v>
      </c>
      <c r="H10" s="38">
        <v>5</v>
      </c>
      <c r="I10" s="38">
        <v>4</v>
      </c>
      <c r="J10" s="38">
        <v>3</v>
      </c>
      <c r="K10" s="38">
        <v>2</v>
      </c>
      <c r="L10" s="38">
        <v>3</v>
      </c>
      <c r="M10" s="38">
        <v>5</v>
      </c>
      <c r="N10" s="38">
        <v>5</v>
      </c>
      <c r="O10" s="38">
        <v>4</v>
      </c>
      <c r="P10" s="38">
        <v>1</v>
      </c>
      <c r="Q10" s="38">
        <f>D10+E10+F10+G10+H10+I10+J10+K10+L10+M10+N10+O10+P10</f>
        <v>45</v>
      </c>
      <c r="R10" s="20"/>
    </row>
    <row r="11" spans="1:18" ht="18" customHeight="1">
      <c r="A11" s="20" t="s">
        <v>24</v>
      </c>
      <c r="B11" s="18" t="s">
        <v>85</v>
      </c>
      <c r="C11" s="18" t="s">
        <v>295</v>
      </c>
      <c r="D11" s="38">
        <v>3</v>
      </c>
      <c r="E11" s="38">
        <v>3</v>
      </c>
      <c r="F11" s="38">
        <v>3</v>
      </c>
      <c r="G11" s="38">
        <v>4</v>
      </c>
      <c r="H11" s="38">
        <v>5</v>
      </c>
      <c r="I11" s="38">
        <v>4</v>
      </c>
      <c r="J11" s="38">
        <v>3</v>
      </c>
      <c r="K11" s="38">
        <v>3</v>
      </c>
      <c r="L11" s="38">
        <v>3</v>
      </c>
      <c r="M11" s="38">
        <v>4</v>
      </c>
      <c r="N11" s="38">
        <v>5</v>
      </c>
      <c r="O11" s="38">
        <v>4</v>
      </c>
      <c r="P11" s="38">
        <v>1</v>
      </c>
      <c r="Q11" s="38">
        <f>D11+E11+F11+G11+H11+I11+J11+K11+L11+M11+N11+O11+P11</f>
        <v>45</v>
      </c>
      <c r="R11" s="20"/>
    </row>
    <row r="12" spans="1:18" ht="18" customHeight="1">
      <c r="A12" s="20" t="s">
        <v>25</v>
      </c>
      <c r="B12" s="18" t="s">
        <v>308</v>
      </c>
      <c r="C12" s="18" t="s">
        <v>309</v>
      </c>
      <c r="D12" s="38">
        <v>3</v>
      </c>
      <c r="E12" s="38">
        <v>3</v>
      </c>
      <c r="F12" s="38">
        <v>2</v>
      </c>
      <c r="G12" s="38">
        <v>4</v>
      </c>
      <c r="H12" s="38">
        <v>4</v>
      </c>
      <c r="I12" s="38">
        <v>4</v>
      </c>
      <c r="J12" s="38">
        <v>4</v>
      </c>
      <c r="K12" s="38">
        <v>3</v>
      </c>
      <c r="L12" s="38">
        <v>3</v>
      </c>
      <c r="M12" s="38">
        <v>4</v>
      </c>
      <c r="N12" s="38">
        <v>5</v>
      </c>
      <c r="O12" s="38">
        <v>4</v>
      </c>
      <c r="P12" s="38">
        <v>1</v>
      </c>
      <c r="Q12" s="38">
        <f>D12+E12+F12+G12+H12+I12+J12+K12+L12+M12+N12+O12+P12</f>
        <v>44</v>
      </c>
      <c r="R12" s="20"/>
    </row>
    <row r="13" spans="1:18" ht="18" customHeight="1">
      <c r="A13" s="20" t="s">
        <v>26</v>
      </c>
      <c r="B13" s="18" t="s">
        <v>293</v>
      </c>
      <c r="C13" s="18" t="s">
        <v>142</v>
      </c>
      <c r="D13" s="38">
        <v>3</v>
      </c>
      <c r="E13" s="38">
        <v>4</v>
      </c>
      <c r="F13" s="38">
        <v>3</v>
      </c>
      <c r="G13" s="38">
        <v>3</v>
      </c>
      <c r="H13" s="38">
        <v>5</v>
      </c>
      <c r="I13" s="38">
        <v>4</v>
      </c>
      <c r="J13" s="38">
        <v>2</v>
      </c>
      <c r="K13" s="38">
        <v>3</v>
      </c>
      <c r="L13" s="38">
        <v>2</v>
      </c>
      <c r="M13" s="38">
        <v>4</v>
      </c>
      <c r="N13" s="38">
        <v>5</v>
      </c>
      <c r="O13" s="38">
        <v>4</v>
      </c>
      <c r="P13" s="38">
        <v>1</v>
      </c>
      <c r="Q13" s="38">
        <f>D13+E13+F13+G13+H13+I13+J13+K13+L13+M13+N13+O13+P13</f>
        <v>43</v>
      </c>
      <c r="R13" s="20"/>
    </row>
    <row r="14" spans="1:18" ht="18" customHeight="1">
      <c r="A14" s="20" t="s">
        <v>27</v>
      </c>
      <c r="B14" s="18" t="s">
        <v>278</v>
      </c>
      <c r="C14" s="18" t="s">
        <v>279</v>
      </c>
      <c r="D14" s="38">
        <v>3</v>
      </c>
      <c r="E14" s="38">
        <v>2</v>
      </c>
      <c r="F14" s="38">
        <v>4</v>
      </c>
      <c r="G14" s="38">
        <v>3</v>
      </c>
      <c r="H14" s="38">
        <v>4</v>
      </c>
      <c r="I14" s="38">
        <v>4</v>
      </c>
      <c r="J14" s="38">
        <v>3</v>
      </c>
      <c r="K14" s="38">
        <v>2</v>
      </c>
      <c r="L14" s="38">
        <v>4</v>
      </c>
      <c r="M14" s="38">
        <v>4</v>
      </c>
      <c r="N14" s="38">
        <v>5</v>
      </c>
      <c r="O14" s="38">
        <v>4</v>
      </c>
      <c r="P14" s="38">
        <v>1</v>
      </c>
      <c r="Q14" s="38">
        <f>D14+E14+F14+G14+H14+I14+J14+K14+L14+M14+N14+O14+P14</f>
        <v>43</v>
      </c>
      <c r="R14" s="20"/>
    </row>
    <row r="15" spans="1:18" ht="18" customHeight="1">
      <c r="A15" s="20" t="s">
        <v>28</v>
      </c>
      <c r="B15" s="18" t="s">
        <v>289</v>
      </c>
      <c r="C15" s="18" t="s">
        <v>55</v>
      </c>
      <c r="D15" s="38">
        <v>3</v>
      </c>
      <c r="E15" s="38">
        <v>2</v>
      </c>
      <c r="F15" s="38">
        <v>3</v>
      </c>
      <c r="G15" s="38">
        <v>2</v>
      </c>
      <c r="H15" s="38">
        <v>5</v>
      </c>
      <c r="I15" s="38">
        <v>4</v>
      </c>
      <c r="J15" s="38">
        <v>3</v>
      </c>
      <c r="K15" s="38">
        <v>3</v>
      </c>
      <c r="L15" s="38">
        <v>3</v>
      </c>
      <c r="M15" s="38">
        <v>4</v>
      </c>
      <c r="N15" s="38">
        <v>5</v>
      </c>
      <c r="O15" s="38">
        <v>4</v>
      </c>
      <c r="P15" s="38">
        <v>1</v>
      </c>
      <c r="Q15" s="38">
        <f>D15+E15+F15+G15+H15+I15+J15+K15+L15+M15+N15+O15+P15</f>
        <v>42</v>
      </c>
      <c r="R15" s="20"/>
    </row>
    <row r="16" spans="1:18" ht="18" customHeight="1">
      <c r="A16" s="20" t="s">
        <v>29</v>
      </c>
      <c r="B16" s="18" t="s">
        <v>284</v>
      </c>
      <c r="C16" s="18" t="s">
        <v>285</v>
      </c>
      <c r="D16" s="38">
        <v>3</v>
      </c>
      <c r="E16" s="38">
        <v>3</v>
      </c>
      <c r="F16" s="38">
        <v>3</v>
      </c>
      <c r="G16" s="38">
        <v>3</v>
      </c>
      <c r="H16" s="38">
        <v>5</v>
      </c>
      <c r="I16" s="38">
        <v>4</v>
      </c>
      <c r="J16" s="38">
        <v>3</v>
      </c>
      <c r="K16" s="38">
        <v>3</v>
      </c>
      <c r="L16" s="38">
        <v>3</v>
      </c>
      <c r="M16" s="38">
        <v>3</v>
      </c>
      <c r="N16" s="38">
        <v>4</v>
      </c>
      <c r="O16" s="38">
        <v>4</v>
      </c>
      <c r="P16" s="38">
        <v>1</v>
      </c>
      <c r="Q16" s="38">
        <f>D16+E16+F16+G16+H16+I16+J16+K16+L16+M16+N16+O16+P16</f>
        <v>42</v>
      </c>
      <c r="R16" s="20"/>
    </row>
    <row r="17" spans="1:18" ht="18" customHeight="1">
      <c r="A17" s="20" t="s">
        <v>30</v>
      </c>
      <c r="B17" s="18" t="s">
        <v>271</v>
      </c>
      <c r="C17" s="18" t="s">
        <v>272</v>
      </c>
      <c r="D17" s="38">
        <v>3</v>
      </c>
      <c r="E17" s="38">
        <v>2</v>
      </c>
      <c r="F17" s="38">
        <v>2</v>
      </c>
      <c r="G17" s="38">
        <v>3</v>
      </c>
      <c r="H17" s="38">
        <v>5</v>
      </c>
      <c r="I17" s="38">
        <v>3</v>
      </c>
      <c r="J17" s="38">
        <v>3</v>
      </c>
      <c r="K17" s="38">
        <v>3</v>
      </c>
      <c r="L17" s="38">
        <v>3</v>
      </c>
      <c r="M17" s="38">
        <v>5</v>
      </c>
      <c r="N17" s="38">
        <v>5</v>
      </c>
      <c r="O17" s="38">
        <v>4</v>
      </c>
      <c r="P17" s="38"/>
      <c r="Q17" s="38">
        <f>D17+E17+F17+G17+H17+I17+J17+K17+L17+M17+N17+O17+P17</f>
        <v>41</v>
      </c>
      <c r="R17" s="20"/>
    </row>
    <row r="18" spans="1:18" ht="18" customHeight="1">
      <c r="A18" s="20" t="s">
        <v>31</v>
      </c>
      <c r="B18" s="18" t="s">
        <v>291</v>
      </c>
      <c r="C18" s="18" t="s">
        <v>142</v>
      </c>
      <c r="D18" s="38">
        <v>2</v>
      </c>
      <c r="E18" s="38">
        <v>3</v>
      </c>
      <c r="F18" s="38">
        <v>3</v>
      </c>
      <c r="G18" s="38">
        <v>3</v>
      </c>
      <c r="H18" s="38">
        <v>4</v>
      </c>
      <c r="I18" s="38">
        <v>4</v>
      </c>
      <c r="J18" s="38">
        <v>3</v>
      </c>
      <c r="K18" s="38">
        <v>3</v>
      </c>
      <c r="L18" s="38">
        <v>3</v>
      </c>
      <c r="M18" s="38">
        <v>4</v>
      </c>
      <c r="N18" s="38">
        <v>5</v>
      </c>
      <c r="O18" s="38">
        <v>4</v>
      </c>
      <c r="P18" s="38"/>
      <c r="Q18" s="38">
        <f>D18+E18+F18+G18+H18+I18+J18+K18+L18+M18+N18+O18+P18</f>
        <v>41</v>
      </c>
      <c r="R18" s="20"/>
    </row>
    <row r="19" spans="1:18" ht="18" customHeight="1">
      <c r="A19" s="20" t="s">
        <v>32</v>
      </c>
      <c r="B19" s="18" t="s">
        <v>283</v>
      </c>
      <c r="C19" s="18" t="s">
        <v>74</v>
      </c>
      <c r="D19" s="38">
        <v>3</v>
      </c>
      <c r="E19" s="38">
        <v>4</v>
      </c>
      <c r="F19" s="38">
        <v>2</v>
      </c>
      <c r="G19" s="38">
        <v>2</v>
      </c>
      <c r="H19" s="38">
        <v>4</v>
      </c>
      <c r="I19" s="38">
        <v>4</v>
      </c>
      <c r="J19" s="38">
        <v>3</v>
      </c>
      <c r="K19" s="38">
        <v>4</v>
      </c>
      <c r="L19" s="38">
        <v>3</v>
      </c>
      <c r="M19" s="38">
        <v>3</v>
      </c>
      <c r="N19" s="38">
        <v>4</v>
      </c>
      <c r="O19" s="38">
        <v>4</v>
      </c>
      <c r="P19" s="38">
        <v>1</v>
      </c>
      <c r="Q19" s="38">
        <f>D19+E19+F19+G19+H19+I19+J19+K19+L19+M19+N19+O19+P19</f>
        <v>41</v>
      </c>
      <c r="R19" s="20"/>
    </row>
    <row r="20" spans="1:18" ht="18" customHeight="1">
      <c r="A20" s="20" t="s">
        <v>33</v>
      </c>
      <c r="B20" s="18" t="s">
        <v>290</v>
      </c>
      <c r="C20" s="18" t="s">
        <v>282</v>
      </c>
      <c r="D20" s="38">
        <v>2</v>
      </c>
      <c r="E20" s="38">
        <v>2</v>
      </c>
      <c r="F20" s="38">
        <v>4</v>
      </c>
      <c r="G20" s="38">
        <v>3</v>
      </c>
      <c r="H20" s="38">
        <v>5</v>
      </c>
      <c r="I20" s="38">
        <v>4</v>
      </c>
      <c r="J20" s="38">
        <v>2</v>
      </c>
      <c r="K20" s="38">
        <v>2</v>
      </c>
      <c r="L20" s="38">
        <v>3</v>
      </c>
      <c r="M20" s="38">
        <v>4</v>
      </c>
      <c r="N20" s="38">
        <v>5</v>
      </c>
      <c r="O20" s="38">
        <v>4</v>
      </c>
      <c r="P20" s="38">
        <v>1</v>
      </c>
      <c r="Q20" s="38">
        <f>D20+E20+F20+G20+H20+I20+J20+K20+L20+M20+N20+O20+P20</f>
        <v>41</v>
      </c>
      <c r="R20" s="20"/>
    </row>
    <row r="21" spans="1:18" ht="18" customHeight="1">
      <c r="A21" s="20" t="s">
        <v>34</v>
      </c>
      <c r="B21" s="18" t="s">
        <v>294</v>
      </c>
      <c r="C21" s="18" t="s">
        <v>268</v>
      </c>
      <c r="D21" s="38">
        <v>3</v>
      </c>
      <c r="E21" s="38">
        <v>4</v>
      </c>
      <c r="F21" s="38">
        <v>3</v>
      </c>
      <c r="G21" s="38">
        <v>3</v>
      </c>
      <c r="H21" s="38">
        <v>4</v>
      </c>
      <c r="I21" s="38">
        <v>4</v>
      </c>
      <c r="J21" s="38">
        <v>3</v>
      </c>
      <c r="K21" s="38">
        <v>3</v>
      </c>
      <c r="L21" s="38">
        <v>3</v>
      </c>
      <c r="M21" s="38">
        <v>2</v>
      </c>
      <c r="N21" s="38">
        <v>4</v>
      </c>
      <c r="O21" s="38">
        <v>4</v>
      </c>
      <c r="P21" s="38">
        <v>1</v>
      </c>
      <c r="Q21" s="38">
        <f>D21+E21+F21+G21+H21+I21+J21+K21+L21+M21+N21+O21+P21</f>
        <v>41</v>
      </c>
      <c r="R21" s="20"/>
    </row>
    <row r="22" spans="1:18" ht="18" customHeight="1">
      <c r="A22" s="20" t="s">
        <v>35</v>
      </c>
      <c r="B22" s="95" t="s">
        <v>306</v>
      </c>
      <c r="C22" s="95" t="s">
        <v>307</v>
      </c>
      <c r="D22" s="38">
        <v>3</v>
      </c>
      <c r="E22" s="38">
        <v>2</v>
      </c>
      <c r="F22" s="38">
        <v>2</v>
      </c>
      <c r="G22" s="38">
        <v>2</v>
      </c>
      <c r="H22" s="38">
        <v>4</v>
      </c>
      <c r="I22" s="38">
        <v>3</v>
      </c>
      <c r="J22" s="38">
        <v>3</v>
      </c>
      <c r="K22" s="38">
        <v>3</v>
      </c>
      <c r="L22" s="38">
        <v>3</v>
      </c>
      <c r="M22" s="38">
        <v>3</v>
      </c>
      <c r="N22" s="38">
        <v>5</v>
      </c>
      <c r="O22" s="38">
        <v>3</v>
      </c>
      <c r="P22" s="38">
        <v>1</v>
      </c>
      <c r="Q22" s="38">
        <v>41</v>
      </c>
      <c r="R22" s="20" t="s">
        <v>317</v>
      </c>
    </row>
    <row r="23" spans="1:18" ht="18" customHeight="1">
      <c r="A23" s="20" t="s">
        <v>43</v>
      </c>
      <c r="B23" s="41" t="s">
        <v>80</v>
      </c>
      <c r="C23" s="41" t="s">
        <v>81</v>
      </c>
      <c r="D23" s="40">
        <v>3</v>
      </c>
      <c r="E23" s="40">
        <v>3</v>
      </c>
      <c r="F23" s="40">
        <v>2</v>
      </c>
      <c r="G23" s="40">
        <v>3</v>
      </c>
      <c r="H23" s="40">
        <v>4</v>
      </c>
      <c r="I23" s="40">
        <v>3</v>
      </c>
      <c r="J23" s="40">
        <v>3</v>
      </c>
      <c r="K23" s="40">
        <v>3</v>
      </c>
      <c r="L23" s="40">
        <v>3</v>
      </c>
      <c r="M23" s="40">
        <v>3</v>
      </c>
      <c r="N23" s="40">
        <v>5</v>
      </c>
      <c r="O23" s="40">
        <v>4</v>
      </c>
      <c r="P23" s="40">
        <v>1</v>
      </c>
      <c r="Q23" s="38">
        <f>D23+E23+F23+G23+H23+I23+J23+K23+L23+M23+N23+O23+P23</f>
        <v>40</v>
      </c>
      <c r="R23" s="20"/>
    </row>
    <row r="24" spans="1:18" ht="18" customHeight="1">
      <c r="A24" s="20" t="s">
        <v>44</v>
      </c>
      <c r="B24" s="18" t="s">
        <v>85</v>
      </c>
      <c r="C24" s="18" t="s">
        <v>86</v>
      </c>
      <c r="D24" s="38">
        <v>3</v>
      </c>
      <c r="E24" s="38">
        <v>2</v>
      </c>
      <c r="F24" s="38">
        <v>2</v>
      </c>
      <c r="G24" s="38">
        <v>4</v>
      </c>
      <c r="H24" s="38">
        <v>3</v>
      </c>
      <c r="I24" s="38">
        <v>3</v>
      </c>
      <c r="J24" s="38">
        <v>3</v>
      </c>
      <c r="K24" s="38">
        <v>2</v>
      </c>
      <c r="L24" s="38">
        <v>3</v>
      </c>
      <c r="M24" s="38">
        <v>4</v>
      </c>
      <c r="N24" s="38">
        <v>5</v>
      </c>
      <c r="O24" s="38">
        <v>4</v>
      </c>
      <c r="P24" s="38">
        <v>1</v>
      </c>
      <c r="Q24" s="38">
        <f>D24+E24+F24+G24+H24+I24+J24+K24+L24+M24+N24+O24+P24</f>
        <v>39</v>
      </c>
      <c r="R24" s="20" t="s">
        <v>317</v>
      </c>
    </row>
    <row r="25" s="56" customFormat="1" ht="19.5" customHeight="1">
      <c r="A25" s="21"/>
    </row>
  </sheetData>
  <printOptions/>
  <pageMargins left="1.89" right="0.18" top="0.57" bottom="0.39" header="0.29" footer="0.28"/>
  <pageSetup orientation="landscape" paperSize="9" r:id="rId1"/>
  <headerFooter alignWithMargins="0">
    <oddHeader>&amp;LOBRTNIČKA ŠKOLA SISAK&amp;CŠK. GOD. 2011./2012.&amp;RGRAĐEVINSKI TEHNIČAR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8"/>
  <sheetViews>
    <sheetView workbookViewId="0" topLeftCell="A1">
      <selection activeCell="D12" sqref="D12"/>
    </sheetView>
  </sheetViews>
  <sheetFormatPr defaultColWidth="9.140625" defaultRowHeight="12.75"/>
  <cols>
    <col min="1" max="1" width="3.421875" style="0" customWidth="1"/>
    <col min="2" max="2" width="15.140625" style="0" customWidth="1"/>
    <col min="3" max="3" width="14.28125" style="0" customWidth="1"/>
    <col min="4" max="4" width="4.00390625" style="0" customWidth="1"/>
    <col min="5" max="5" width="4.421875" style="0" customWidth="1"/>
    <col min="6" max="6" width="4.00390625" style="0" customWidth="1"/>
    <col min="7" max="8" width="4.28125" style="0" customWidth="1"/>
    <col min="9" max="9" width="4.57421875" style="0" customWidth="1"/>
    <col min="10" max="10" width="4.421875" style="0" customWidth="1"/>
    <col min="11" max="11" width="4.28125" style="0" customWidth="1"/>
    <col min="12" max="12" width="4.140625" style="0" customWidth="1"/>
    <col min="13" max="13" width="3.7109375" style="0" customWidth="1"/>
    <col min="14" max="14" width="4.140625" style="0" customWidth="1"/>
    <col min="15" max="17" width="4.28125" style="0" customWidth="1"/>
    <col min="18" max="18" width="5.00390625" style="0" customWidth="1"/>
  </cols>
  <sheetData>
    <row r="1" spans="1:18" ht="13.5" thickBot="1">
      <c r="A1" s="1"/>
      <c r="B1" s="1"/>
      <c r="C1" s="1"/>
      <c r="D1" s="2" t="s">
        <v>0</v>
      </c>
      <c r="E1" s="3"/>
      <c r="F1" s="3"/>
      <c r="G1" s="3"/>
      <c r="H1" s="3"/>
      <c r="I1" s="4"/>
      <c r="J1" s="2" t="s">
        <v>1</v>
      </c>
      <c r="K1" s="5"/>
      <c r="L1" s="5"/>
      <c r="M1" s="5"/>
      <c r="N1" s="5"/>
      <c r="O1" s="6"/>
      <c r="P1" s="23"/>
      <c r="Q1" s="23"/>
      <c r="R1" s="1"/>
    </row>
    <row r="2" spans="1:18" ht="56.25">
      <c r="A2" s="53" t="s">
        <v>2</v>
      </c>
      <c r="B2" s="54" t="s">
        <v>3</v>
      </c>
      <c r="C2" s="54" t="s">
        <v>4</v>
      </c>
      <c r="D2" s="49" t="s">
        <v>5</v>
      </c>
      <c r="E2" s="50" t="s">
        <v>6</v>
      </c>
      <c r="F2" s="50" t="s">
        <v>42</v>
      </c>
      <c r="G2" s="111" t="s">
        <v>7</v>
      </c>
      <c r="H2" s="50" t="s">
        <v>8</v>
      </c>
      <c r="I2" s="61" t="s">
        <v>9</v>
      </c>
      <c r="J2" s="111" t="s">
        <v>5</v>
      </c>
      <c r="K2" s="50" t="s">
        <v>6</v>
      </c>
      <c r="L2" s="50" t="s">
        <v>42</v>
      </c>
      <c r="M2" s="111" t="s">
        <v>7</v>
      </c>
      <c r="N2" s="50" t="s">
        <v>8</v>
      </c>
      <c r="O2" s="61" t="s">
        <v>9</v>
      </c>
      <c r="P2" s="57" t="s">
        <v>50</v>
      </c>
      <c r="Q2" s="57" t="s">
        <v>51</v>
      </c>
      <c r="R2" s="46" t="s">
        <v>11</v>
      </c>
    </row>
    <row r="3" spans="1:18" ht="17.25" customHeight="1">
      <c r="A3" s="45">
        <v>1</v>
      </c>
      <c r="B3" s="122" t="s">
        <v>240</v>
      </c>
      <c r="C3" s="122" t="s">
        <v>241</v>
      </c>
      <c r="D3" s="38">
        <v>4</v>
      </c>
      <c r="E3" s="38">
        <v>2</v>
      </c>
      <c r="F3" s="38">
        <v>3</v>
      </c>
      <c r="G3" s="38">
        <v>4</v>
      </c>
      <c r="H3" s="38">
        <v>4</v>
      </c>
      <c r="I3" s="38">
        <v>4</v>
      </c>
      <c r="J3" s="38">
        <v>4</v>
      </c>
      <c r="K3" s="38">
        <v>3</v>
      </c>
      <c r="L3" s="38">
        <v>3</v>
      </c>
      <c r="M3" s="38">
        <v>4</v>
      </c>
      <c r="N3" s="38">
        <v>5</v>
      </c>
      <c r="O3" s="38">
        <v>4</v>
      </c>
      <c r="P3" s="38">
        <v>1</v>
      </c>
      <c r="Q3" s="38"/>
      <c r="R3" s="38">
        <f aca="true" t="shared" si="0" ref="R3:R8">SUM(D3:P3)</f>
        <v>45</v>
      </c>
    </row>
    <row r="4" spans="1:18" ht="15.75" customHeight="1">
      <c r="A4" s="45">
        <v>2</v>
      </c>
      <c r="B4" s="122" t="s">
        <v>346</v>
      </c>
      <c r="C4" s="122" t="s">
        <v>347</v>
      </c>
      <c r="D4" s="38">
        <v>3</v>
      </c>
      <c r="E4" s="38">
        <v>2</v>
      </c>
      <c r="F4" s="38">
        <v>2</v>
      </c>
      <c r="G4" s="38">
        <v>3</v>
      </c>
      <c r="H4" s="38">
        <v>3</v>
      </c>
      <c r="I4" s="38">
        <v>3</v>
      </c>
      <c r="J4" s="38">
        <v>2</v>
      </c>
      <c r="K4" s="38">
        <v>2</v>
      </c>
      <c r="L4" s="38">
        <v>2</v>
      </c>
      <c r="M4" s="38">
        <v>2</v>
      </c>
      <c r="N4" s="38">
        <v>3</v>
      </c>
      <c r="O4" s="38">
        <v>3</v>
      </c>
      <c r="P4" s="38"/>
      <c r="Q4" s="38"/>
      <c r="R4" s="38">
        <f t="shared" si="0"/>
        <v>30</v>
      </c>
    </row>
    <row r="5" spans="1:18" ht="18" customHeight="1">
      <c r="A5" s="45">
        <v>3</v>
      </c>
      <c r="B5" s="122" t="s">
        <v>348</v>
      </c>
      <c r="C5" s="122" t="s">
        <v>349</v>
      </c>
      <c r="D5" s="38">
        <v>2</v>
      </c>
      <c r="E5" s="38">
        <v>2</v>
      </c>
      <c r="F5" s="38">
        <v>3</v>
      </c>
      <c r="G5" s="38">
        <v>2</v>
      </c>
      <c r="H5" s="38">
        <v>3</v>
      </c>
      <c r="I5" s="38">
        <v>3</v>
      </c>
      <c r="J5" s="38">
        <v>3</v>
      </c>
      <c r="K5" s="38">
        <v>2</v>
      </c>
      <c r="L5" s="38">
        <v>4</v>
      </c>
      <c r="M5" s="38">
        <v>2</v>
      </c>
      <c r="N5" s="38">
        <v>3</v>
      </c>
      <c r="O5" s="38">
        <v>3</v>
      </c>
      <c r="P5" s="38"/>
      <c r="Q5" s="117"/>
      <c r="R5" s="38">
        <f t="shared" si="0"/>
        <v>32</v>
      </c>
    </row>
    <row r="6" spans="1:18" ht="18" customHeight="1">
      <c r="A6" s="45">
        <v>4</v>
      </c>
      <c r="B6" s="95" t="s">
        <v>350</v>
      </c>
      <c r="C6" s="95" t="s">
        <v>263</v>
      </c>
      <c r="D6" s="38">
        <v>2</v>
      </c>
      <c r="E6" s="38">
        <v>2</v>
      </c>
      <c r="F6" s="38">
        <v>2</v>
      </c>
      <c r="G6" s="38">
        <v>3</v>
      </c>
      <c r="H6" s="38">
        <v>2</v>
      </c>
      <c r="I6" s="38">
        <v>3</v>
      </c>
      <c r="J6" s="38">
        <v>2</v>
      </c>
      <c r="K6" s="38">
        <v>2</v>
      </c>
      <c r="L6" s="38">
        <v>2</v>
      </c>
      <c r="M6" s="38">
        <v>2</v>
      </c>
      <c r="N6" s="38">
        <v>3</v>
      </c>
      <c r="O6" s="38">
        <v>2</v>
      </c>
      <c r="P6" s="38"/>
      <c r="Q6" s="38"/>
      <c r="R6" s="38">
        <f t="shared" si="0"/>
        <v>27</v>
      </c>
    </row>
    <row r="7" spans="1:18" ht="18" customHeight="1">
      <c r="A7" s="45">
        <v>5</v>
      </c>
      <c r="B7" s="95" t="s">
        <v>352</v>
      </c>
      <c r="C7" s="95" t="s">
        <v>351</v>
      </c>
      <c r="D7" s="38">
        <v>2</v>
      </c>
      <c r="E7" s="38">
        <v>2</v>
      </c>
      <c r="F7" s="38">
        <v>2</v>
      </c>
      <c r="G7" s="38">
        <v>3</v>
      </c>
      <c r="H7" s="38">
        <v>4</v>
      </c>
      <c r="I7" s="38">
        <v>3</v>
      </c>
      <c r="J7" s="38">
        <v>2</v>
      </c>
      <c r="K7" s="38">
        <v>2</v>
      </c>
      <c r="L7" s="38">
        <v>2</v>
      </c>
      <c r="M7" s="38">
        <v>2</v>
      </c>
      <c r="N7" s="38">
        <v>2</v>
      </c>
      <c r="O7" s="38">
        <v>3</v>
      </c>
      <c r="P7" s="38"/>
      <c r="Q7" s="38"/>
      <c r="R7" s="38">
        <f t="shared" si="0"/>
        <v>29</v>
      </c>
    </row>
    <row r="8" spans="1:18" ht="18" customHeight="1">
      <c r="A8" s="45">
        <v>6</v>
      </c>
      <c r="B8" s="95" t="s">
        <v>353</v>
      </c>
      <c r="C8" s="95" t="s">
        <v>354</v>
      </c>
      <c r="D8" s="38">
        <v>3</v>
      </c>
      <c r="E8" s="38">
        <v>2</v>
      </c>
      <c r="F8" s="38">
        <v>2</v>
      </c>
      <c r="G8" s="38">
        <v>2</v>
      </c>
      <c r="H8" s="38">
        <v>3</v>
      </c>
      <c r="I8" s="38">
        <v>3</v>
      </c>
      <c r="J8" s="38">
        <v>2</v>
      </c>
      <c r="K8" s="38">
        <v>2</v>
      </c>
      <c r="L8" s="38">
        <v>3</v>
      </c>
      <c r="M8" s="38">
        <v>2</v>
      </c>
      <c r="N8" s="38">
        <v>3</v>
      </c>
      <c r="O8" s="38">
        <v>3</v>
      </c>
      <c r="P8" s="38">
        <v>1</v>
      </c>
      <c r="Q8" s="38"/>
      <c r="R8" s="38">
        <f t="shared" si="0"/>
        <v>31</v>
      </c>
    </row>
  </sheetData>
  <printOptions/>
  <pageMargins left="1.06" right="0.17" top="1" bottom="1" header="0.5" footer="0.5"/>
  <pageSetup orientation="landscape" paperSize="9" r:id="rId1"/>
  <headerFooter alignWithMargins="0">
    <oddHeader>&amp;LOBRTNIČKA ŠKOLA SISAK&amp;CŠK. GOD. 2011./2012.&amp;RFOTOGRAF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Y2" sqref="Y2"/>
    </sheetView>
  </sheetViews>
  <sheetFormatPr defaultColWidth="9.140625" defaultRowHeight="12.75"/>
  <cols>
    <col min="1" max="1" width="3.57421875" style="0" customWidth="1"/>
    <col min="2" max="2" width="19.00390625" style="0" bestFit="1" customWidth="1"/>
    <col min="3" max="3" width="13.28125" style="0" customWidth="1"/>
    <col min="4" max="4" width="4.421875" style="0" customWidth="1"/>
    <col min="5" max="5" width="4.00390625" style="0" customWidth="1"/>
    <col min="6" max="6" width="4.28125" style="0" customWidth="1"/>
    <col min="7" max="7" width="4.00390625" style="0" customWidth="1"/>
    <col min="8" max="8" width="4.421875" style="0" customWidth="1"/>
    <col min="9" max="9" width="4.57421875" style="0" customWidth="1"/>
    <col min="10" max="10" width="4.140625" style="0" customWidth="1"/>
    <col min="11" max="11" width="4.28125" style="0" customWidth="1"/>
    <col min="12" max="12" width="4.00390625" style="0" customWidth="1"/>
    <col min="13" max="14" width="4.140625" style="0" customWidth="1"/>
    <col min="15" max="16" width="4.28125" style="0" customWidth="1"/>
    <col min="17" max="17" width="4.140625" style="0" customWidth="1"/>
    <col min="18" max="18" width="5.00390625" style="0" customWidth="1"/>
  </cols>
  <sheetData>
    <row r="1" spans="1:18" ht="13.5" thickBot="1">
      <c r="A1" s="1"/>
      <c r="B1" s="1"/>
      <c r="C1" s="1"/>
      <c r="D1" s="2" t="s">
        <v>0</v>
      </c>
      <c r="E1" s="3"/>
      <c r="F1" s="3"/>
      <c r="G1" s="3"/>
      <c r="H1" s="3"/>
      <c r="I1" s="4"/>
      <c r="J1" s="2" t="s">
        <v>1</v>
      </c>
      <c r="K1" s="5"/>
      <c r="L1" s="5"/>
      <c r="M1" s="5"/>
      <c r="N1" s="5"/>
      <c r="O1" s="6"/>
      <c r="P1" s="23"/>
      <c r="Q1" s="1"/>
      <c r="R1" s="1"/>
    </row>
    <row r="2" spans="1:18" ht="73.5" customHeight="1" thickBot="1">
      <c r="A2" s="8" t="s">
        <v>2</v>
      </c>
      <c r="B2" s="54" t="s">
        <v>3</v>
      </c>
      <c r="C2" s="54" t="s">
        <v>4</v>
      </c>
      <c r="D2" s="49" t="s">
        <v>5</v>
      </c>
      <c r="E2" s="50" t="s">
        <v>6</v>
      </c>
      <c r="F2" s="50" t="s">
        <v>42</v>
      </c>
      <c r="G2" s="50" t="s">
        <v>41</v>
      </c>
      <c r="H2" s="50" t="s">
        <v>8</v>
      </c>
      <c r="I2" s="51" t="s">
        <v>9</v>
      </c>
      <c r="J2" s="50" t="s">
        <v>5</v>
      </c>
      <c r="K2" s="50" t="s">
        <v>6</v>
      </c>
      <c r="L2" s="50" t="s">
        <v>42</v>
      </c>
      <c r="M2" s="50" t="s">
        <v>41</v>
      </c>
      <c r="N2" s="50" t="s">
        <v>8</v>
      </c>
      <c r="O2" s="61" t="s">
        <v>9</v>
      </c>
      <c r="P2" s="52" t="s">
        <v>50</v>
      </c>
      <c r="Q2" s="46" t="s">
        <v>10</v>
      </c>
      <c r="R2" s="46" t="s">
        <v>11</v>
      </c>
    </row>
    <row r="3" spans="1:18" ht="18" customHeight="1">
      <c r="A3" s="44">
        <v>1</v>
      </c>
      <c r="B3" s="18" t="s">
        <v>342</v>
      </c>
      <c r="C3" s="18" t="s">
        <v>343</v>
      </c>
      <c r="D3" s="18">
        <v>3</v>
      </c>
      <c r="E3" s="18">
        <v>3</v>
      </c>
      <c r="F3" s="18">
        <v>3</v>
      </c>
      <c r="G3" s="18">
        <v>5</v>
      </c>
      <c r="H3" s="18">
        <v>4</v>
      </c>
      <c r="I3" s="18">
        <v>4</v>
      </c>
      <c r="J3" s="18">
        <v>4</v>
      </c>
      <c r="K3" s="18">
        <v>2</v>
      </c>
      <c r="L3" s="18">
        <v>3</v>
      </c>
      <c r="M3" s="18">
        <v>5</v>
      </c>
      <c r="N3" s="18">
        <v>4</v>
      </c>
      <c r="O3" s="18">
        <v>4</v>
      </c>
      <c r="P3" s="18">
        <v>1</v>
      </c>
      <c r="Q3" s="18"/>
      <c r="R3" s="18">
        <f>SUM(D3:Q3)</f>
        <v>45</v>
      </c>
    </row>
    <row r="4" spans="1:18" ht="18" customHeight="1">
      <c r="A4" s="44">
        <v>2</v>
      </c>
      <c r="B4" s="18" t="s">
        <v>69</v>
      </c>
      <c r="C4" s="18" t="s">
        <v>70</v>
      </c>
      <c r="D4" s="18">
        <v>2</v>
      </c>
      <c r="E4" s="18">
        <v>2</v>
      </c>
      <c r="F4" s="18">
        <v>2</v>
      </c>
      <c r="G4" s="18">
        <v>4</v>
      </c>
      <c r="H4" s="18">
        <v>3</v>
      </c>
      <c r="I4" s="18">
        <v>3</v>
      </c>
      <c r="J4" s="18">
        <v>2</v>
      </c>
      <c r="K4" s="18">
        <v>2</v>
      </c>
      <c r="L4" s="18">
        <v>3</v>
      </c>
      <c r="M4" s="18">
        <v>5</v>
      </c>
      <c r="N4" s="18">
        <v>3</v>
      </c>
      <c r="O4" s="18">
        <v>3</v>
      </c>
      <c r="P4" s="18"/>
      <c r="Q4" s="18"/>
      <c r="R4" s="18">
        <f>SUM(D4:Q4)</f>
        <v>34</v>
      </c>
    </row>
    <row r="5" spans="1:18" ht="18" customHeight="1">
      <c r="A5" s="44">
        <v>3</v>
      </c>
      <c r="B5" s="18" t="s">
        <v>64</v>
      </c>
      <c r="C5" s="18" t="s">
        <v>65</v>
      </c>
      <c r="D5" s="18">
        <v>2</v>
      </c>
      <c r="E5" s="18">
        <v>3</v>
      </c>
      <c r="F5" s="18">
        <v>2</v>
      </c>
      <c r="G5" s="18">
        <v>5</v>
      </c>
      <c r="H5" s="18">
        <v>2</v>
      </c>
      <c r="I5" s="18">
        <v>3</v>
      </c>
      <c r="J5" s="18">
        <v>2</v>
      </c>
      <c r="K5" s="18">
        <v>2</v>
      </c>
      <c r="L5" s="18">
        <v>2</v>
      </c>
      <c r="M5" s="18">
        <v>5</v>
      </c>
      <c r="N5" s="18">
        <v>2</v>
      </c>
      <c r="O5" s="18">
        <v>3</v>
      </c>
      <c r="P5" s="18"/>
      <c r="Q5" s="18"/>
      <c r="R5" s="18">
        <f>SUM(D5:Q5)</f>
        <v>33</v>
      </c>
    </row>
    <row r="6" spans="1:18" ht="18" customHeight="1">
      <c r="A6" s="44">
        <v>4</v>
      </c>
      <c r="B6" s="18" t="s">
        <v>68</v>
      </c>
      <c r="C6" s="18" t="s">
        <v>67</v>
      </c>
      <c r="D6" s="18">
        <v>2</v>
      </c>
      <c r="E6" s="18">
        <v>2</v>
      </c>
      <c r="F6" s="18">
        <v>2</v>
      </c>
      <c r="G6" s="18">
        <v>4</v>
      </c>
      <c r="H6" s="18">
        <v>2</v>
      </c>
      <c r="I6" s="18">
        <v>3</v>
      </c>
      <c r="J6" s="18">
        <v>2</v>
      </c>
      <c r="K6" s="18">
        <v>2</v>
      </c>
      <c r="L6" s="18">
        <v>2</v>
      </c>
      <c r="M6" s="18">
        <v>5</v>
      </c>
      <c r="N6" s="18">
        <v>3</v>
      </c>
      <c r="O6" s="18">
        <v>3</v>
      </c>
      <c r="P6" s="18"/>
      <c r="Q6" s="18"/>
      <c r="R6" s="18">
        <f>SUM(D6:Q6)</f>
        <v>32</v>
      </c>
    </row>
    <row r="7" spans="1:18" ht="18" customHeight="1">
      <c r="A7" s="44">
        <v>5</v>
      </c>
      <c r="B7" s="18" t="s">
        <v>344</v>
      </c>
      <c r="C7" s="18" t="s">
        <v>345</v>
      </c>
      <c r="D7" s="18">
        <v>3</v>
      </c>
      <c r="E7" s="18">
        <v>2</v>
      </c>
      <c r="F7" s="18">
        <v>2</v>
      </c>
      <c r="G7" s="18">
        <v>4</v>
      </c>
      <c r="H7" s="18">
        <v>2</v>
      </c>
      <c r="I7" s="18">
        <v>3</v>
      </c>
      <c r="J7" s="18">
        <v>2</v>
      </c>
      <c r="K7" s="18">
        <v>2</v>
      </c>
      <c r="L7" s="18">
        <v>2</v>
      </c>
      <c r="M7" s="18">
        <v>4</v>
      </c>
      <c r="N7" s="18">
        <v>3</v>
      </c>
      <c r="O7" s="18">
        <v>3</v>
      </c>
      <c r="P7" s="18">
        <v>0</v>
      </c>
      <c r="Q7" s="18"/>
      <c r="R7" s="18">
        <f>SUM(D7:Q7)</f>
        <v>32</v>
      </c>
    </row>
    <row r="8" spans="1:18" ht="18" customHeight="1">
      <c r="A8" s="44">
        <v>6</v>
      </c>
      <c r="B8" s="18" t="s">
        <v>62</v>
      </c>
      <c r="C8" s="18" t="s">
        <v>63</v>
      </c>
      <c r="D8" s="18">
        <v>2</v>
      </c>
      <c r="E8" s="18">
        <v>2</v>
      </c>
      <c r="F8" s="18">
        <v>2</v>
      </c>
      <c r="G8" s="18">
        <v>4</v>
      </c>
      <c r="H8" s="18">
        <v>2</v>
      </c>
      <c r="I8" s="18">
        <v>3</v>
      </c>
      <c r="J8" s="18">
        <v>2</v>
      </c>
      <c r="K8" s="18">
        <v>2</v>
      </c>
      <c r="L8" s="18">
        <v>2</v>
      </c>
      <c r="M8" s="18">
        <v>5</v>
      </c>
      <c r="N8" s="18">
        <v>2</v>
      </c>
      <c r="O8" s="18">
        <v>3</v>
      </c>
      <c r="P8" s="18"/>
      <c r="Q8" s="18"/>
      <c r="R8" s="18">
        <f>SUM(D8:Q8)</f>
        <v>31</v>
      </c>
    </row>
    <row r="9" spans="1:18" ht="18" customHeight="1">
      <c r="A9" s="44">
        <v>7</v>
      </c>
      <c r="B9" s="18" t="s">
        <v>66</v>
      </c>
      <c r="C9" s="18" t="s">
        <v>63</v>
      </c>
      <c r="D9" s="18">
        <v>2</v>
      </c>
      <c r="E9" s="18">
        <v>2</v>
      </c>
      <c r="F9" s="18">
        <v>2</v>
      </c>
      <c r="G9" s="18">
        <v>4</v>
      </c>
      <c r="H9" s="18">
        <v>2</v>
      </c>
      <c r="I9" s="18">
        <v>3</v>
      </c>
      <c r="J9" s="18">
        <v>2</v>
      </c>
      <c r="K9" s="18">
        <v>2</v>
      </c>
      <c r="L9" s="18">
        <v>2</v>
      </c>
      <c r="M9" s="18">
        <v>5</v>
      </c>
      <c r="N9" s="18">
        <v>2</v>
      </c>
      <c r="O9" s="18">
        <v>3</v>
      </c>
      <c r="P9" s="18"/>
      <c r="Q9" s="18"/>
      <c r="R9" s="18">
        <f>SUM(D9:Q9)</f>
        <v>31</v>
      </c>
    </row>
  </sheetData>
  <printOptions/>
  <pageMargins left="0.17" right="0.17" top="0.59" bottom="0.28" header="0.27" footer="0.21"/>
  <pageSetup orientation="landscape" paperSize="9" r:id="rId1"/>
  <headerFooter alignWithMargins="0">
    <oddHeader>&amp;LOBRTNIČKA ŠKOLA SISAK&amp;CŠK. GOD._________________&amp;RKROJAČ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C1">
      <selection activeCell="N18" sqref="N18"/>
    </sheetView>
  </sheetViews>
  <sheetFormatPr defaultColWidth="9.140625" defaultRowHeight="12.75"/>
  <cols>
    <col min="1" max="1" width="3.421875" style="0" customWidth="1"/>
    <col min="2" max="2" width="16.140625" style="0" customWidth="1"/>
    <col min="3" max="3" width="13.8515625" style="0" customWidth="1"/>
    <col min="4" max="4" width="3.8515625" style="0" customWidth="1"/>
    <col min="5" max="6" width="4.00390625" style="0" customWidth="1"/>
    <col min="7" max="7" width="4.28125" style="0" customWidth="1"/>
    <col min="8" max="8" width="4.00390625" style="0" customWidth="1"/>
    <col min="9" max="9" width="4.28125" style="0" customWidth="1"/>
    <col min="10" max="10" width="3.7109375" style="0" customWidth="1"/>
    <col min="11" max="11" width="4.421875" style="0" customWidth="1"/>
    <col min="12" max="12" width="4.28125" style="0" customWidth="1"/>
    <col min="13" max="14" width="4.140625" style="0" customWidth="1"/>
    <col min="15" max="15" width="4.28125" style="0" customWidth="1"/>
    <col min="16" max="17" width="4.140625" style="0" customWidth="1"/>
    <col min="18" max="18" width="5.00390625" style="0" customWidth="1"/>
  </cols>
  <sheetData>
    <row r="1" spans="1:18" ht="13.5" thickBot="1">
      <c r="A1" s="1"/>
      <c r="B1" s="1"/>
      <c r="C1" s="1"/>
      <c r="D1" s="2" t="s">
        <v>0</v>
      </c>
      <c r="E1" s="3"/>
      <c r="F1" s="3"/>
      <c r="G1" s="3"/>
      <c r="H1" s="3"/>
      <c r="I1" s="4"/>
      <c r="J1" s="2" t="s">
        <v>1</v>
      </c>
      <c r="K1" s="3"/>
      <c r="L1" s="5"/>
      <c r="M1" s="5"/>
      <c r="N1" s="5"/>
      <c r="O1" s="6"/>
      <c r="P1" s="1"/>
      <c r="Q1" s="1"/>
      <c r="R1" s="1"/>
    </row>
    <row r="2" spans="1:18" ht="57" thickBot="1">
      <c r="A2" s="8" t="s">
        <v>2</v>
      </c>
      <c r="B2" s="54" t="s">
        <v>3</v>
      </c>
      <c r="C2" s="54" t="s">
        <v>4</v>
      </c>
      <c r="D2" s="49" t="s">
        <v>5</v>
      </c>
      <c r="E2" s="50" t="s">
        <v>6</v>
      </c>
      <c r="F2" s="50" t="s">
        <v>42</v>
      </c>
      <c r="G2" s="50" t="s">
        <v>36</v>
      </c>
      <c r="H2" s="50" t="s">
        <v>8</v>
      </c>
      <c r="I2" s="51" t="s">
        <v>9</v>
      </c>
      <c r="J2" s="49" t="s">
        <v>5</v>
      </c>
      <c r="K2" s="50" t="s">
        <v>6</v>
      </c>
      <c r="L2" s="50" t="s">
        <v>42</v>
      </c>
      <c r="M2" s="50" t="s">
        <v>36</v>
      </c>
      <c r="N2" s="50" t="s">
        <v>8</v>
      </c>
      <c r="O2" s="51" t="s">
        <v>9</v>
      </c>
      <c r="P2" s="46" t="s">
        <v>10</v>
      </c>
      <c r="Q2" s="46" t="s">
        <v>50</v>
      </c>
      <c r="R2" s="46" t="s">
        <v>11</v>
      </c>
    </row>
    <row r="3" spans="1:18" ht="18" customHeight="1">
      <c r="A3" s="118">
        <v>1</v>
      </c>
      <c r="B3" s="18" t="s">
        <v>299</v>
      </c>
      <c r="C3" s="18" t="s">
        <v>300</v>
      </c>
      <c r="D3" s="38">
        <v>3</v>
      </c>
      <c r="E3" s="38">
        <v>2</v>
      </c>
      <c r="F3" s="38">
        <v>2</v>
      </c>
      <c r="G3" s="38">
        <v>3</v>
      </c>
      <c r="H3" s="38">
        <v>5</v>
      </c>
      <c r="I3" s="38">
        <v>4</v>
      </c>
      <c r="J3" s="38">
        <v>4</v>
      </c>
      <c r="K3" s="38">
        <v>3</v>
      </c>
      <c r="L3" s="38">
        <v>2</v>
      </c>
      <c r="M3" s="38">
        <v>3</v>
      </c>
      <c r="N3" s="38">
        <v>5</v>
      </c>
      <c r="O3" s="38">
        <v>4</v>
      </c>
      <c r="P3" s="38"/>
      <c r="Q3" s="38">
        <v>1</v>
      </c>
      <c r="R3" s="38">
        <f>SUM(D3:Q3)</f>
        <v>41</v>
      </c>
    </row>
    <row r="4" spans="1:18" ht="18" customHeight="1">
      <c r="A4" s="118">
        <v>2</v>
      </c>
      <c r="B4" s="18" t="s">
        <v>301</v>
      </c>
      <c r="C4" s="18" t="s">
        <v>93</v>
      </c>
      <c r="D4" s="38">
        <v>2</v>
      </c>
      <c r="E4" s="38">
        <v>2</v>
      </c>
      <c r="F4" s="38">
        <v>2</v>
      </c>
      <c r="G4" s="38">
        <v>2</v>
      </c>
      <c r="H4" s="38">
        <v>4</v>
      </c>
      <c r="I4" s="38">
        <v>3</v>
      </c>
      <c r="J4" s="38">
        <v>2</v>
      </c>
      <c r="K4" s="38">
        <v>2</v>
      </c>
      <c r="L4" s="38">
        <v>2</v>
      </c>
      <c r="M4" s="38">
        <v>2</v>
      </c>
      <c r="N4" s="38">
        <v>3</v>
      </c>
      <c r="O4" s="38">
        <v>3</v>
      </c>
      <c r="P4" s="38"/>
      <c r="Q4" s="38">
        <v>1</v>
      </c>
      <c r="R4" s="38">
        <f>SUM(D4:Q4)</f>
        <v>30</v>
      </c>
    </row>
    <row r="5" spans="1:18" ht="18" customHeight="1">
      <c r="A5" s="118">
        <v>3</v>
      </c>
      <c r="B5" s="112" t="s">
        <v>340</v>
      </c>
      <c r="C5" s="112" t="s">
        <v>195</v>
      </c>
      <c r="D5" s="91">
        <v>3</v>
      </c>
      <c r="E5" s="91">
        <v>2</v>
      </c>
      <c r="F5" s="91">
        <v>2</v>
      </c>
      <c r="G5" s="91">
        <v>2</v>
      </c>
      <c r="H5" s="91">
        <v>4</v>
      </c>
      <c r="I5" s="91">
        <v>3</v>
      </c>
      <c r="J5" s="91">
        <v>3</v>
      </c>
      <c r="K5" s="91">
        <v>2</v>
      </c>
      <c r="L5" s="91">
        <v>2</v>
      </c>
      <c r="M5" s="91">
        <v>2</v>
      </c>
      <c r="N5" s="91">
        <v>2</v>
      </c>
      <c r="O5" s="91">
        <v>3</v>
      </c>
      <c r="P5" s="90"/>
      <c r="Q5" s="90"/>
      <c r="R5" s="38">
        <f>SUM(D5:Q5)</f>
        <v>30</v>
      </c>
    </row>
    <row r="6" spans="1:18" ht="18" customHeight="1">
      <c r="A6" s="118">
        <v>4</v>
      </c>
      <c r="B6" s="18" t="s">
        <v>173</v>
      </c>
      <c r="C6" s="18" t="s">
        <v>79</v>
      </c>
      <c r="D6" s="38">
        <v>2</v>
      </c>
      <c r="E6" s="38">
        <v>2</v>
      </c>
      <c r="F6" s="38">
        <v>2</v>
      </c>
      <c r="G6" s="38">
        <v>2</v>
      </c>
      <c r="H6" s="38">
        <v>3</v>
      </c>
      <c r="I6" s="38">
        <v>3</v>
      </c>
      <c r="J6" s="38">
        <v>2</v>
      </c>
      <c r="K6" s="38">
        <v>2</v>
      </c>
      <c r="L6" s="38">
        <v>2</v>
      </c>
      <c r="M6" s="38">
        <v>2</v>
      </c>
      <c r="N6" s="38">
        <v>3</v>
      </c>
      <c r="O6" s="38">
        <v>3</v>
      </c>
      <c r="P6" s="38"/>
      <c r="Q6" s="38">
        <v>1</v>
      </c>
      <c r="R6" s="38">
        <f>SUM(D6:Q6)</f>
        <v>29</v>
      </c>
    </row>
    <row r="7" spans="1:18" ht="18" customHeight="1">
      <c r="A7" s="118">
        <v>5</v>
      </c>
      <c r="B7" s="112" t="s">
        <v>162</v>
      </c>
      <c r="C7" s="112" t="s">
        <v>142</v>
      </c>
      <c r="D7" s="91">
        <v>2</v>
      </c>
      <c r="E7" s="91">
        <v>2</v>
      </c>
      <c r="F7" s="91">
        <v>2</v>
      </c>
      <c r="G7" s="91">
        <v>3</v>
      </c>
      <c r="H7" s="91">
        <v>3</v>
      </c>
      <c r="I7" s="91">
        <v>3</v>
      </c>
      <c r="J7" s="91">
        <v>2</v>
      </c>
      <c r="K7" s="91">
        <v>2</v>
      </c>
      <c r="L7" s="91">
        <v>2</v>
      </c>
      <c r="M7" s="91">
        <v>2</v>
      </c>
      <c r="N7" s="91">
        <v>2</v>
      </c>
      <c r="O7" s="91">
        <v>2</v>
      </c>
      <c r="P7" s="20"/>
      <c r="Q7" s="20"/>
      <c r="R7" s="40">
        <f>SUM(D7:Q7)</f>
        <v>27</v>
      </c>
    </row>
    <row r="8" spans="1:18" ht="18" customHeight="1">
      <c r="A8" s="118">
        <v>6</v>
      </c>
      <c r="B8" s="41" t="s">
        <v>215</v>
      </c>
      <c r="C8" s="41" t="s">
        <v>216</v>
      </c>
      <c r="D8" s="40">
        <v>2</v>
      </c>
      <c r="E8" s="40">
        <v>2</v>
      </c>
      <c r="F8" s="40">
        <v>2</v>
      </c>
      <c r="G8" s="40">
        <v>2</v>
      </c>
      <c r="H8" s="40">
        <v>2</v>
      </c>
      <c r="I8" s="40">
        <v>2</v>
      </c>
      <c r="J8" s="40">
        <v>2</v>
      </c>
      <c r="K8" s="40">
        <v>3</v>
      </c>
      <c r="L8" s="40">
        <v>2</v>
      </c>
      <c r="M8" s="40">
        <v>2</v>
      </c>
      <c r="N8" s="40">
        <v>2</v>
      </c>
      <c r="O8" s="40">
        <v>2</v>
      </c>
      <c r="P8" s="40"/>
      <c r="Q8" s="40"/>
      <c r="R8" s="38">
        <f>SUM(D8:Q8)</f>
        <v>25</v>
      </c>
    </row>
    <row r="9" spans="1:18" ht="18" customHeight="1">
      <c r="A9" s="118">
        <v>7</v>
      </c>
      <c r="B9" s="41" t="s">
        <v>219</v>
      </c>
      <c r="C9" s="41" t="s">
        <v>220</v>
      </c>
      <c r="D9" s="40">
        <v>2</v>
      </c>
      <c r="E9" s="40">
        <v>2</v>
      </c>
      <c r="F9" s="40">
        <v>2</v>
      </c>
      <c r="G9" s="40">
        <v>2</v>
      </c>
      <c r="H9" s="40">
        <v>2</v>
      </c>
      <c r="I9" s="40">
        <v>2</v>
      </c>
      <c r="J9" s="40">
        <v>2</v>
      </c>
      <c r="K9" s="40">
        <v>2</v>
      </c>
      <c r="L9" s="40">
        <v>2</v>
      </c>
      <c r="M9" s="40">
        <v>2</v>
      </c>
      <c r="N9" s="40">
        <v>2</v>
      </c>
      <c r="O9" s="40">
        <v>3</v>
      </c>
      <c r="P9" s="40"/>
      <c r="Q9" s="40"/>
      <c r="R9" s="38">
        <f>SUM(D9:Q9)</f>
        <v>25</v>
      </c>
    </row>
    <row r="10" spans="1:18" s="21" customFormat="1" ht="18" customHeight="1">
      <c r="A10" s="118">
        <v>8</v>
      </c>
      <c r="B10" s="41" t="s">
        <v>226</v>
      </c>
      <c r="C10" s="41" t="s">
        <v>227</v>
      </c>
      <c r="D10" s="40">
        <v>2</v>
      </c>
      <c r="E10" s="40">
        <v>2</v>
      </c>
      <c r="F10" s="40">
        <v>2</v>
      </c>
      <c r="G10" s="40">
        <v>2</v>
      </c>
      <c r="H10" s="40">
        <v>2</v>
      </c>
      <c r="I10" s="40">
        <v>3</v>
      </c>
      <c r="J10" s="40">
        <v>2</v>
      </c>
      <c r="K10" s="40">
        <v>2</v>
      </c>
      <c r="L10" s="40">
        <v>2</v>
      </c>
      <c r="M10" s="40">
        <v>2</v>
      </c>
      <c r="N10" s="40">
        <v>2</v>
      </c>
      <c r="O10" s="40">
        <v>2</v>
      </c>
      <c r="P10" s="40"/>
      <c r="Q10" s="40"/>
      <c r="R10" s="38">
        <f>SUM(D10:Q10)</f>
        <v>25</v>
      </c>
    </row>
  </sheetData>
  <printOptions/>
  <pageMargins left="0.98" right="0.17" top="1" bottom="1" header="0.5" footer="0.5"/>
  <pageSetup orientation="landscape" paperSize="9" r:id="rId1"/>
  <headerFooter alignWithMargins="0">
    <oddHeader>&amp;LOBRTNIČKA ŠKOLA SISAK&amp;CŠK. GOD.2011./2012.&amp;RSOBOSLIKAR LIČILAC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9">
      <selection activeCell="T31" sqref="T3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14.421875" style="0" customWidth="1"/>
    <col min="4" max="5" width="4.421875" style="72" customWidth="1"/>
    <col min="6" max="6" width="4.7109375" style="72" customWidth="1"/>
    <col min="7" max="7" width="5.00390625" style="72" customWidth="1"/>
    <col min="8" max="8" width="4.8515625" style="72" customWidth="1"/>
    <col min="9" max="9" width="4.57421875" style="72" customWidth="1"/>
    <col min="10" max="11" width="4.421875" style="72" customWidth="1"/>
    <col min="12" max="12" width="4.28125" style="72" customWidth="1"/>
    <col min="13" max="14" width="4.140625" style="72" customWidth="1"/>
    <col min="15" max="16" width="4.28125" style="72" customWidth="1"/>
    <col min="17" max="18" width="4.28125" style="0" customWidth="1"/>
    <col min="19" max="19" width="4.8515625" style="72" customWidth="1"/>
    <col min="20" max="20" width="18.00390625" style="0" customWidth="1"/>
  </cols>
  <sheetData>
    <row r="1" spans="1:20" ht="12.75">
      <c r="A1" s="20"/>
      <c r="B1" s="20"/>
      <c r="C1" s="20"/>
      <c r="D1" s="28" t="s">
        <v>0</v>
      </c>
      <c r="E1" s="28"/>
      <c r="F1" s="28"/>
      <c r="G1" s="28"/>
      <c r="H1" s="28"/>
      <c r="I1" s="28"/>
      <c r="J1" s="28" t="s">
        <v>1</v>
      </c>
      <c r="K1" s="28"/>
      <c r="L1" s="28"/>
      <c r="M1" s="28"/>
      <c r="N1" s="28"/>
      <c r="O1" s="28"/>
      <c r="P1" s="28"/>
      <c r="Q1" s="20"/>
      <c r="R1" s="20"/>
      <c r="S1" s="28"/>
      <c r="T1" s="20"/>
    </row>
    <row r="2" spans="1:21" ht="64.5" customHeight="1">
      <c r="A2" s="63" t="s">
        <v>2</v>
      </c>
      <c r="B2" s="77" t="s">
        <v>3</v>
      </c>
      <c r="C2" s="77" t="s">
        <v>4</v>
      </c>
      <c r="D2" s="80" t="s">
        <v>5</v>
      </c>
      <c r="E2" s="80" t="s">
        <v>42</v>
      </c>
      <c r="F2" s="81" t="s">
        <v>6</v>
      </c>
      <c r="G2" s="81" t="s">
        <v>48</v>
      </c>
      <c r="H2" s="81" t="s">
        <v>8</v>
      </c>
      <c r="I2" s="81" t="s">
        <v>9</v>
      </c>
      <c r="J2" s="81" t="s">
        <v>5</v>
      </c>
      <c r="K2" s="81" t="s">
        <v>42</v>
      </c>
      <c r="L2" s="81" t="s">
        <v>6</v>
      </c>
      <c r="M2" s="81" t="s">
        <v>48</v>
      </c>
      <c r="N2" s="81" t="s">
        <v>8</v>
      </c>
      <c r="O2" s="80" t="s">
        <v>9</v>
      </c>
      <c r="P2" s="80" t="s">
        <v>49</v>
      </c>
      <c r="Q2" s="78" t="s">
        <v>51</v>
      </c>
      <c r="R2" s="78" t="s">
        <v>11</v>
      </c>
      <c r="S2" s="80" t="s">
        <v>375</v>
      </c>
      <c r="T2" s="96" t="s">
        <v>15</v>
      </c>
      <c r="U2" s="47"/>
    </row>
    <row r="3" spans="1:20" ht="15" customHeight="1">
      <c r="A3" s="20" t="s">
        <v>16</v>
      </c>
      <c r="B3" s="20" t="s">
        <v>316</v>
      </c>
      <c r="C3" s="20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0"/>
      <c r="R3" s="20"/>
      <c r="S3" s="38"/>
      <c r="T3" s="18"/>
    </row>
    <row r="4" spans="1:20" ht="10.5" customHeight="1">
      <c r="A4" s="20" t="s">
        <v>17</v>
      </c>
      <c r="B4" s="18" t="s">
        <v>316</v>
      </c>
      <c r="C4" s="1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18"/>
      <c r="S4" s="38"/>
      <c r="T4" s="18"/>
    </row>
    <row r="5" spans="1:20" ht="18" customHeight="1">
      <c r="A5" s="20" t="s">
        <v>18</v>
      </c>
      <c r="B5" s="18" t="s">
        <v>78</v>
      </c>
      <c r="C5" s="18" t="s">
        <v>79</v>
      </c>
      <c r="D5" s="38">
        <v>3</v>
      </c>
      <c r="E5" s="38">
        <v>4</v>
      </c>
      <c r="F5" s="38">
        <v>2</v>
      </c>
      <c r="G5" s="38">
        <v>3</v>
      </c>
      <c r="H5" s="38">
        <v>2</v>
      </c>
      <c r="I5" s="38">
        <v>4</v>
      </c>
      <c r="J5" s="38">
        <v>3</v>
      </c>
      <c r="K5" s="38">
        <v>4</v>
      </c>
      <c r="L5" s="38">
        <v>2</v>
      </c>
      <c r="M5" s="38">
        <v>3</v>
      </c>
      <c r="N5" s="38">
        <v>3</v>
      </c>
      <c r="O5" s="38">
        <v>3</v>
      </c>
      <c r="P5" s="38"/>
      <c r="Q5" s="38"/>
      <c r="R5" s="40">
        <f aca="true" t="shared" si="0" ref="R5:R30">SUM(D5:Q5)</f>
        <v>36</v>
      </c>
      <c r="S5" s="38"/>
      <c r="T5" s="20" t="s">
        <v>338</v>
      </c>
    </row>
    <row r="6" spans="1:20" ht="18" customHeight="1">
      <c r="A6" s="20" t="s">
        <v>19</v>
      </c>
      <c r="B6" s="18" t="s">
        <v>98</v>
      </c>
      <c r="C6" s="18" t="s">
        <v>99</v>
      </c>
      <c r="D6" s="38">
        <v>5</v>
      </c>
      <c r="E6" s="38">
        <v>5</v>
      </c>
      <c r="F6" s="38">
        <v>5</v>
      </c>
      <c r="G6" s="38">
        <v>5</v>
      </c>
      <c r="H6" s="38">
        <v>5</v>
      </c>
      <c r="I6" s="38">
        <v>5</v>
      </c>
      <c r="J6" s="38">
        <v>5</v>
      </c>
      <c r="K6" s="38">
        <v>5</v>
      </c>
      <c r="L6" s="38">
        <v>4</v>
      </c>
      <c r="M6" s="38">
        <v>5</v>
      </c>
      <c r="N6" s="38">
        <v>5</v>
      </c>
      <c r="O6" s="38">
        <v>5</v>
      </c>
      <c r="P6" s="38">
        <v>1</v>
      </c>
      <c r="Q6" s="38"/>
      <c r="R6" s="38">
        <f t="shared" si="0"/>
        <v>60</v>
      </c>
      <c r="S6" s="38"/>
      <c r="T6" s="18"/>
    </row>
    <row r="7" spans="1:20" ht="18" customHeight="1">
      <c r="A7" s="20" t="s">
        <v>20</v>
      </c>
      <c r="B7" s="18" t="s">
        <v>75</v>
      </c>
      <c r="C7" s="18" t="s">
        <v>61</v>
      </c>
      <c r="D7" s="38">
        <v>5</v>
      </c>
      <c r="E7" s="38">
        <v>4</v>
      </c>
      <c r="F7" s="38">
        <v>3</v>
      </c>
      <c r="G7" s="38">
        <v>5</v>
      </c>
      <c r="H7" s="38">
        <v>4</v>
      </c>
      <c r="I7" s="38">
        <v>4</v>
      </c>
      <c r="J7" s="38">
        <v>5</v>
      </c>
      <c r="K7" s="38">
        <v>5</v>
      </c>
      <c r="L7" s="38">
        <v>4</v>
      </c>
      <c r="M7" s="38">
        <v>4</v>
      </c>
      <c r="N7" s="38">
        <v>5</v>
      </c>
      <c r="O7" s="38">
        <v>4</v>
      </c>
      <c r="P7" s="38">
        <v>1</v>
      </c>
      <c r="Q7" s="38"/>
      <c r="R7" s="38">
        <f t="shared" si="0"/>
        <v>53</v>
      </c>
      <c r="S7" s="38">
        <v>58</v>
      </c>
      <c r="T7" s="20" t="s">
        <v>317</v>
      </c>
    </row>
    <row r="8" spans="1:20" ht="18" customHeight="1">
      <c r="A8" s="20" t="s">
        <v>21</v>
      </c>
      <c r="B8" s="18" t="s">
        <v>84</v>
      </c>
      <c r="C8" s="18" t="s">
        <v>79</v>
      </c>
      <c r="D8" s="38">
        <v>4</v>
      </c>
      <c r="E8" s="38">
        <v>4</v>
      </c>
      <c r="F8" s="38">
        <v>5</v>
      </c>
      <c r="G8" s="38">
        <v>5</v>
      </c>
      <c r="H8" s="38">
        <v>5</v>
      </c>
      <c r="I8" s="38">
        <v>5</v>
      </c>
      <c r="J8" s="38">
        <v>5</v>
      </c>
      <c r="K8" s="38">
        <v>5</v>
      </c>
      <c r="L8" s="38">
        <v>4</v>
      </c>
      <c r="M8" s="38">
        <v>4</v>
      </c>
      <c r="N8" s="38">
        <v>5</v>
      </c>
      <c r="O8" s="38">
        <v>5</v>
      </c>
      <c r="P8" s="38">
        <v>1</v>
      </c>
      <c r="Q8" s="38"/>
      <c r="R8" s="38">
        <f t="shared" si="0"/>
        <v>57</v>
      </c>
      <c r="S8" s="38"/>
      <c r="T8" s="18"/>
    </row>
    <row r="9" spans="1:20" ht="18" customHeight="1">
      <c r="A9" s="20" t="s">
        <v>22</v>
      </c>
      <c r="B9" s="18" t="s">
        <v>265</v>
      </c>
      <c r="C9" s="18" t="s">
        <v>266</v>
      </c>
      <c r="D9" s="38">
        <v>4</v>
      </c>
      <c r="E9" s="38">
        <v>4</v>
      </c>
      <c r="F9" s="38">
        <v>4</v>
      </c>
      <c r="G9" s="38">
        <v>5</v>
      </c>
      <c r="H9" s="38">
        <v>5</v>
      </c>
      <c r="I9" s="38">
        <v>5</v>
      </c>
      <c r="J9" s="38">
        <v>4</v>
      </c>
      <c r="K9" s="38">
        <v>4</v>
      </c>
      <c r="L9" s="38">
        <v>5</v>
      </c>
      <c r="M9" s="38">
        <v>5</v>
      </c>
      <c r="N9" s="38">
        <v>5</v>
      </c>
      <c r="O9" s="38">
        <v>5</v>
      </c>
      <c r="P9" s="38">
        <v>1</v>
      </c>
      <c r="Q9" s="18"/>
      <c r="R9" s="38">
        <f t="shared" si="0"/>
        <v>56</v>
      </c>
      <c r="S9" s="38"/>
      <c r="T9" s="18"/>
    </row>
    <row r="10" spans="1:20" ht="18" customHeight="1">
      <c r="A10" s="20" t="s">
        <v>23</v>
      </c>
      <c r="B10" s="18" t="s">
        <v>258</v>
      </c>
      <c r="C10" s="18" t="s">
        <v>179</v>
      </c>
      <c r="D10" s="38">
        <v>4</v>
      </c>
      <c r="E10" s="38">
        <v>5</v>
      </c>
      <c r="F10" s="38">
        <v>3</v>
      </c>
      <c r="G10" s="38">
        <v>3</v>
      </c>
      <c r="H10" s="38">
        <v>5</v>
      </c>
      <c r="I10" s="38">
        <v>4</v>
      </c>
      <c r="J10" s="38">
        <v>4</v>
      </c>
      <c r="K10" s="38">
        <v>4</v>
      </c>
      <c r="L10" s="38">
        <v>3</v>
      </c>
      <c r="M10" s="38">
        <v>4</v>
      </c>
      <c r="N10" s="38">
        <v>5</v>
      </c>
      <c r="O10" s="38">
        <v>4</v>
      </c>
      <c r="P10" s="38"/>
      <c r="Q10" s="18"/>
      <c r="R10" s="38">
        <f t="shared" si="0"/>
        <v>48</v>
      </c>
      <c r="S10" s="38">
        <v>53</v>
      </c>
      <c r="T10" s="20" t="s">
        <v>317</v>
      </c>
    </row>
    <row r="11" spans="1:20" ht="18" customHeight="1">
      <c r="A11" s="20" t="s">
        <v>24</v>
      </c>
      <c r="B11" s="18" t="s">
        <v>96</v>
      </c>
      <c r="C11" s="18" t="s">
        <v>97</v>
      </c>
      <c r="D11" s="38">
        <v>4</v>
      </c>
      <c r="E11" s="38">
        <v>4</v>
      </c>
      <c r="F11" s="38">
        <v>4</v>
      </c>
      <c r="G11" s="38">
        <v>4</v>
      </c>
      <c r="H11" s="38">
        <v>4</v>
      </c>
      <c r="I11" s="38">
        <v>4</v>
      </c>
      <c r="J11" s="38">
        <v>4</v>
      </c>
      <c r="K11" s="38">
        <v>4</v>
      </c>
      <c r="L11" s="38">
        <v>3</v>
      </c>
      <c r="M11" s="38">
        <v>3</v>
      </c>
      <c r="N11" s="38">
        <v>5</v>
      </c>
      <c r="O11" s="38">
        <v>4</v>
      </c>
      <c r="P11" s="38">
        <v>1</v>
      </c>
      <c r="Q11" s="38"/>
      <c r="R11" s="38">
        <f t="shared" si="0"/>
        <v>48</v>
      </c>
      <c r="S11" s="38"/>
      <c r="T11" s="18"/>
    </row>
    <row r="12" spans="1:20" ht="18" customHeight="1">
      <c r="A12" s="20" t="s">
        <v>25</v>
      </c>
      <c r="B12" s="18" t="s">
        <v>253</v>
      </c>
      <c r="C12" s="18" t="s">
        <v>254</v>
      </c>
      <c r="D12" s="38">
        <v>4</v>
      </c>
      <c r="E12" s="38">
        <v>3</v>
      </c>
      <c r="F12" s="38">
        <v>3</v>
      </c>
      <c r="G12" s="38">
        <v>3</v>
      </c>
      <c r="H12" s="38">
        <v>5</v>
      </c>
      <c r="I12" s="38">
        <v>4</v>
      </c>
      <c r="J12" s="38">
        <v>5</v>
      </c>
      <c r="K12" s="38">
        <v>3</v>
      </c>
      <c r="L12" s="38">
        <v>3</v>
      </c>
      <c r="M12" s="38">
        <v>4</v>
      </c>
      <c r="N12" s="38">
        <v>5</v>
      </c>
      <c r="O12" s="38">
        <v>4</v>
      </c>
      <c r="P12" s="38">
        <v>1</v>
      </c>
      <c r="Q12" s="18"/>
      <c r="R12" s="38">
        <f t="shared" si="0"/>
        <v>47</v>
      </c>
      <c r="S12" s="38"/>
      <c r="T12" s="18"/>
    </row>
    <row r="13" spans="1:20" ht="18" customHeight="1">
      <c r="A13" s="20" t="s">
        <v>26</v>
      </c>
      <c r="B13" s="18" t="s">
        <v>242</v>
      </c>
      <c r="C13" s="18" t="s">
        <v>251</v>
      </c>
      <c r="D13" s="38">
        <v>4</v>
      </c>
      <c r="E13" s="38">
        <v>4</v>
      </c>
      <c r="F13" s="38">
        <v>2</v>
      </c>
      <c r="G13" s="38">
        <v>3</v>
      </c>
      <c r="H13" s="38">
        <v>4</v>
      </c>
      <c r="I13" s="38">
        <v>4</v>
      </c>
      <c r="J13" s="38">
        <v>4</v>
      </c>
      <c r="K13" s="38">
        <v>4</v>
      </c>
      <c r="L13" s="38">
        <v>4</v>
      </c>
      <c r="M13" s="38">
        <v>4</v>
      </c>
      <c r="N13" s="38">
        <v>4</v>
      </c>
      <c r="O13" s="38">
        <v>4</v>
      </c>
      <c r="P13" s="38">
        <v>1</v>
      </c>
      <c r="Q13" s="18"/>
      <c r="R13" s="38">
        <f t="shared" si="0"/>
        <v>46</v>
      </c>
      <c r="S13" s="38">
        <v>47</v>
      </c>
      <c r="T13" s="18" t="s">
        <v>252</v>
      </c>
    </row>
    <row r="14" spans="1:20" ht="18" customHeight="1">
      <c r="A14" s="20" t="s">
        <v>27</v>
      </c>
      <c r="B14" s="18" t="s">
        <v>259</v>
      </c>
      <c r="C14" s="18" t="s">
        <v>260</v>
      </c>
      <c r="D14" s="38">
        <v>4</v>
      </c>
      <c r="E14" s="38">
        <v>3</v>
      </c>
      <c r="F14" s="38">
        <v>4</v>
      </c>
      <c r="G14" s="38">
        <v>4</v>
      </c>
      <c r="H14" s="38">
        <v>4</v>
      </c>
      <c r="I14" s="38">
        <v>4</v>
      </c>
      <c r="J14" s="38">
        <v>4</v>
      </c>
      <c r="K14" s="38">
        <v>3</v>
      </c>
      <c r="L14" s="38">
        <v>3</v>
      </c>
      <c r="M14" s="38">
        <v>3</v>
      </c>
      <c r="N14" s="38">
        <v>5</v>
      </c>
      <c r="O14" s="38">
        <v>4</v>
      </c>
      <c r="P14" s="38">
        <v>1</v>
      </c>
      <c r="Q14" s="18"/>
      <c r="R14" s="38">
        <f t="shared" si="0"/>
        <v>46</v>
      </c>
      <c r="S14" s="38"/>
      <c r="T14" s="18"/>
    </row>
    <row r="15" spans="1:20" s="56" customFormat="1" ht="18" customHeight="1">
      <c r="A15" s="62" t="s">
        <v>28</v>
      </c>
      <c r="B15" s="41" t="s">
        <v>324</v>
      </c>
      <c r="C15" s="41" t="s">
        <v>325</v>
      </c>
      <c r="D15" s="40">
        <v>4</v>
      </c>
      <c r="E15" s="40">
        <v>3</v>
      </c>
      <c r="F15" s="40">
        <v>2</v>
      </c>
      <c r="G15" s="40">
        <v>4</v>
      </c>
      <c r="H15" s="40">
        <v>3</v>
      </c>
      <c r="I15" s="40">
        <v>4</v>
      </c>
      <c r="J15" s="40">
        <v>5</v>
      </c>
      <c r="K15" s="40">
        <v>4</v>
      </c>
      <c r="L15" s="40">
        <v>3</v>
      </c>
      <c r="M15" s="40">
        <v>5</v>
      </c>
      <c r="N15" s="40">
        <v>4</v>
      </c>
      <c r="O15" s="40">
        <v>4</v>
      </c>
      <c r="P15" s="40">
        <v>1</v>
      </c>
      <c r="Q15" s="41"/>
      <c r="R15" s="40">
        <f t="shared" si="0"/>
        <v>46</v>
      </c>
      <c r="S15" s="40"/>
      <c r="T15" s="41"/>
    </row>
    <row r="16" spans="1:20" ht="18" customHeight="1">
      <c r="A16" s="20" t="s">
        <v>29</v>
      </c>
      <c r="B16" s="18" t="s">
        <v>95</v>
      </c>
      <c r="C16" s="18" t="s">
        <v>61</v>
      </c>
      <c r="D16" s="38">
        <v>3</v>
      </c>
      <c r="E16" s="38">
        <v>3</v>
      </c>
      <c r="F16" s="38">
        <v>3</v>
      </c>
      <c r="G16" s="38">
        <v>5</v>
      </c>
      <c r="H16" s="38">
        <v>4</v>
      </c>
      <c r="I16" s="38">
        <v>4</v>
      </c>
      <c r="J16" s="38">
        <v>4</v>
      </c>
      <c r="K16" s="38">
        <v>3</v>
      </c>
      <c r="L16" s="38">
        <v>3</v>
      </c>
      <c r="M16" s="38">
        <v>4</v>
      </c>
      <c r="N16" s="38">
        <v>4</v>
      </c>
      <c r="O16" s="38">
        <v>4</v>
      </c>
      <c r="P16" s="38">
        <v>1</v>
      </c>
      <c r="Q16" s="38"/>
      <c r="R16" s="38">
        <f t="shared" si="0"/>
        <v>45</v>
      </c>
      <c r="S16" s="38"/>
      <c r="T16" s="18"/>
    </row>
    <row r="17" spans="1:20" ht="18" customHeight="1">
      <c r="A17" s="20" t="s">
        <v>30</v>
      </c>
      <c r="B17" s="18" t="s">
        <v>242</v>
      </c>
      <c r="C17" s="18" t="s">
        <v>243</v>
      </c>
      <c r="D17" s="38">
        <v>4</v>
      </c>
      <c r="E17" s="38">
        <v>3</v>
      </c>
      <c r="F17" s="38">
        <v>3</v>
      </c>
      <c r="G17" s="38">
        <v>4</v>
      </c>
      <c r="H17" s="38">
        <v>3</v>
      </c>
      <c r="I17" s="38">
        <v>4</v>
      </c>
      <c r="J17" s="38">
        <v>4</v>
      </c>
      <c r="K17" s="38">
        <v>3</v>
      </c>
      <c r="L17" s="38">
        <v>4</v>
      </c>
      <c r="M17" s="38">
        <v>4</v>
      </c>
      <c r="N17" s="38">
        <v>5</v>
      </c>
      <c r="O17" s="38">
        <v>4</v>
      </c>
      <c r="P17" s="38"/>
      <c r="Q17" s="18"/>
      <c r="R17" s="38">
        <f t="shared" si="0"/>
        <v>45</v>
      </c>
      <c r="S17" s="38"/>
      <c r="T17" s="18"/>
    </row>
    <row r="18" spans="1:20" ht="18" customHeight="1">
      <c r="A18" s="20" t="s">
        <v>31</v>
      </c>
      <c r="B18" s="18" t="s">
        <v>94</v>
      </c>
      <c r="C18" s="18" t="s">
        <v>63</v>
      </c>
      <c r="D18" s="38">
        <v>4</v>
      </c>
      <c r="E18" s="38">
        <v>2</v>
      </c>
      <c r="F18" s="38">
        <v>3</v>
      </c>
      <c r="G18" s="38">
        <v>3</v>
      </c>
      <c r="H18" s="38">
        <v>4</v>
      </c>
      <c r="I18" s="38">
        <v>3</v>
      </c>
      <c r="J18" s="38">
        <v>4</v>
      </c>
      <c r="K18" s="38">
        <v>2</v>
      </c>
      <c r="L18" s="38">
        <v>3</v>
      </c>
      <c r="M18" s="38">
        <v>3</v>
      </c>
      <c r="N18" s="38">
        <v>5</v>
      </c>
      <c r="O18" s="38">
        <v>4</v>
      </c>
      <c r="P18" s="38">
        <v>1</v>
      </c>
      <c r="Q18" s="38"/>
      <c r="R18" s="38">
        <f t="shared" si="0"/>
        <v>41</v>
      </c>
      <c r="S18" s="38">
        <v>45</v>
      </c>
      <c r="T18" s="20" t="s">
        <v>317</v>
      </c>
    </row>
    <row r="19" spans="1:20" ht="18" customHeight="1">
      <c r="A19" s="20" t="s">
        <v>32</v>
      </c>
      <c r="B19" s="18" t="s">
        <v>250</v>
      </c>
      <c r="C19" s="18" t="s">
        <v>99</v>
      </c>
      <c r="D19" s="38">
        <v>3</v>
      </c>
      <c r="E19" s="38">
        <v>4</v>
      </c>
      <c r="F19" s="38">
        <v>2</v>
      </c>
      <c r="G19" s="38">
        <v>3</v>
      </c>
      <c r="H19" s="38">
        <v>4</v>
      </c>
      <c r="I19" s="38">
        <v>4</v>
      </c>
      <c r="J19" s="38">
        <v>4</v>
      </c>
      <c r="K19" s="38">
        <v>3</v>
      </c>
      <c r="L19" s="38">
        <v>2</v>
      </c>
      <c r="M19" s="38">
        <v>3</v>
      </c>
      <c r="N19" s="38">
        <v>4</v>
      </c>
      <c r="O19" s="38">
        <v>4</v>
      </c>
      <c r="P19" s="38">
        <v>1</v>
      </c>
      <c r="Q19" s="18"/>
      <c r="R19" s="38">
        <f t="shared" si="0"/>
        <v>41</v>
      </c>
      <c r="S19" s="38">
        <v>45</v>
      </c>
      <c r="T19" s="20" t="s">
        <v>317</v>
      </c>
    </row>
    <row r="20" spans="1:20" ht="18" customHeight="1">
      <c r="A20" s="20" t="s">
        <v>33</v>
      </c>
      <c r="B20" s="18" t="s">
        <v>71</v>
      </c>
      <c r="C20" s="18" t="s">
        <v>72</v>
      </c>
      <c r="D20" s="38">
        <v>3</v>
      </c>
      <c r="E20" s="38">
        <v>2</v>
      </c>
      <c r="F20" s="38">
        <v>2</v>
      </c>
      <c r="G20" s="38">
        <v>4</v>
      </c>
      <c r="H20" s="38">
        <v>4</v>
      </c>
      <c r="I20" s="38">
        <v>4</v>
      </c>
      <c r="J20" s="38">
        <v>3</v>
      </c>
      <c r="K20" s="38">
        <v>3</v>
      </c>
      <c r="L20" s="38">
        <v>2</v>
      </c>
      <c r="M20" s="38">
        <v>4</v>
      </c>
      <c r="N20" s="38">
        <v>4</v>
      </c>
      <c r="O20" s="38">
        <v>4</v>
      </c>
      <c r="P20" s="38">
        <v>1</v>
      </c>
      <c r="Q20" s="38"/>
      <c r="R20" s="40">
        <f t="shared" si="0"/>
        <v>40</v>
      </c>
      <c r="S20" s="38">
        <v>44</v>
      </c>
      <c r="T20" s="20" t="s">
        <v>317</v>
      </c>
    </row>
    <row r="21" spans="1:20" ht="18" customHeight="1">
      <c r="A21" s="20" t="s">
        <v>34</v>
      </c>
      <c r="B21" s="18" t="s">
        <v>261</v>
      </c>
      <c r="C21" s="18" t="s">
        <v>74</v>
      </c>
      <c r="D21" s="38">
        <v>3</v>
      </c>
      <c r="E21" s="38">
        <v>5</v>
      </c>
      <c r="F21" s="38">
        <v>2</v>
      </c>
      <c r="G21" s="38">
        <v>3</v>
      </c>
      <c r="H21" s="38">
        <v>4</v>
      </c>
      <c r="I21" s="38">
        <v>3</v>
      </c>
      <c r="J21" s="38">
        <v>3</v>
      </c>
      <c r="K21" s="38">
        <v>5</v>
      </c>
      <c r="L21" s="38">
        <v>2</v>
      </c>
      <c r="M21" s="38">
        <v>3</v>
      </c>
      <c r="N21" s="38">
        <v>3</v>
      </c>
      <c r="O21" s="38">
        <v>4</v>
      </c>
      <c r="P21" s="38"/>
      <c r="Q21" s="18"/>
      <c r="R21" s="38">
        <f t="shared" si="0"/>
        <v>40</v>
      </c>
      <c r="S21" s="38">
        <v>44</v>
      </c>
      <c r="T21" s="20" t="s">
        <v>317</v>
      </c>
    </row>
    <row r="22" spans="1:20" ht="18" customHeight="1">
      <c r="A22" s="20" t="s">
        <v>35</v>
      </c>
      <c r="B22" s="18" t="s">
        <v>90</v>
      </c>
      <c r="C22" s="18" t="s">
        <v>91</v>
      </c>
      <c r="D22" s="38">
        <v>3</v>
      </c>
      <c r="E22" s="38">
        <v>3</v>
      </c>
      <c r="F22" s="38">
        <v>3</v>
      </c>
      <c r="G22" s="38">
        <v>3</v>
      </c>
      <c r="H22" s="38">
        <v>4</v>
      </c>
      <c r="I22" s="38">
        <v>4</v>
      </c>
      <c r="J22" s="38">
        <v>4</v>
      </c>
      <c r="K22" s="38">
        <v>3</v>
      </c>
      <c r="L22" s="38">
        <v>3</v>
      </c>
      <c r="M22" s="38">
        <v>4</v>
      </c>
      <c r="N22" s="38">
        <v>5</v>
      </c>
      <c r="O22" s="38">
        <v>4</v>
      </c>
      <c r="P22" s="38">
        <v>1</v>
      </c>
      <c r="Q22" s="38"/>
      <c r="R22" s="38">
        <f t="shared" si="0"/>
        <v>44</v>
      </c>
      <c r="S22" s="38"/>
      <c r="T22" s="18"/>
    </row>
    <row r="23" spans="1:20" ht="18" customHeight="1">
      <c r="A23" s="20" t="s">
        <v>43</v>
      </c>
      <c r="B23" s="95" t="s">
        <v>104</v>
      </c>
      <c r="C23" s="95" t="s">
        <v>105</v>
      </c>
      <c r="D23" s="38">
        <v>3</v>
      </c>
      <c r="E23" s="38">
        <v>5</v>
      </c>
      <c r="F23" s="38">
        <v>3</v>
      </c>
      <c r="G23" s="38">
        <v>3</v>
      </c>
      <c r="H23" s="38">
        <v>5</v>
      </c>
      <c r="I23" s="38">
        <v>4</v>
      </c>
      <c r="J23" s="38">
        <v>3</v>
      </c>
      <c r="K23" s="38">
        <v>3</v>
      </c>
      <c r="L23" s="38">
        <v>3</v>
      </c>
      <c r="M23" s="38">
        <v>3</v>
      </c>
      <c r="N23" s="38">
        <v>4</v>
      </c>
      <c r="O23" s="38">
        <v>3</v>
      </c>
      <c r="P23" s="38">
        <v>1</v>
      </c>
      <c r="Q23" s="38"/>
      <c r="R23" s="38">
        <f t="shared" si="0"/>
        <v>43</v>
      </c>
      <c r="S23" s="38"/>
      <c r="T23" s="95"/>
    </row>
    <row r="24" spans="1:20" ht="18" customHeight="1">
      <c r="A24" s="20" t="s">
        <v>44</v>
      </c>
      <c r="B24" s="18" t="s">
        <v>246</v>
      </c>
      <c r="C24" s="18" t="s">
        <v>247</v>
      </c>
      <c r="D24" s="38">
        <v>4</v>
      </c>
      <c r="E24" s="38">
        <v>4</v>
      </c>
      <c r="F24" s="38">
        <v>2</v>
      </c>
      <c r="G24" s="38">
        <v>3</v>
      </c>
      <c r="H24" s="38">
        <v>4</v>
      </c>
      <c r="I24" s="38">
        <v>4</v>
      </c>
      <c r="J24" s="38">
        <v>4</v>
      </c>
      <c r="K24" s="38">
        <v>4</v>
      </c>
      <c r="L24" s="38">
        <v>3</v>
      </c>
      <c r="M24" s="38">
        <v>3</v>
      </c>
      <c r="N24" s="38">
        <v>3</v>
      </c>
      <c r="O24" s="38">
        <v>4</v>
      </c>
      <c r="P24" s="38">
        <v>1</v>
      </c>
      <c r="Q24" s="18"/>
      <c r="R24" s="38">
        <f t="shared" si="0"/>
        <v>43</v>
      </c>
      <c r="S24" s="38"/>
      <c r="T24" s="18"/>
    </row>
    <row r="25" spans="1:20" ht="18" customHeight="1">
      <c r="A25" s="20" t="s">
        <v>45</v>
      </c>
      <c r="B25" s="18" t="s">
        <v>262</v>
      </c>
      <c r="C25" s="18" t="s">
        <v>263</v>
      </c>
      <c r="D25" s="38">
        <v>3</v>
      </c>
      <c r="E25" s="38">
        <v>5</v>
      </c>
      <c r="F25" s="38">
        <v>2</v>
      </c>
      <c r="G25" s="38">
        <v>3</v>
      </c>
      <c r="H25" s="38">
        <v>4</v>
      </c>
      <c r="I25" s="38">
        <v>4</v>
      </c>
      <c r="J25" s="38">
        <v>3</v>
      </c>
      <c r="K25" s="38">
        <v>3</v>
      </c>
      <c r="L25" s="38">
        <v>3</v>
      </c>
      <c r="M25" s="38">
        <v>3</v>
      </c>
      <c r="N25" s="38">
        <v>5</v>
      </c>
      <c r="O25" s="38">
        <v>4</v>
      </c>
      <c r="P25" s="38">
        <v>1</v>
      </c>
      <c r="Q25" s="18"/>
      <c r="R25" s="38">
        <f t="shared" si="0"/>
        <v>43</v>
      </c>
      <c r="S25" s="38"/>
      <c r="T25" s="18"/>
    </row>
    <row r="26" spans="1:20" ht="18" customHeight="1">
      <c r="A26" s="20" t="s">
        <v>46</v>
      </c>
      <c r="B26" s="18" t="s">
        <v>92</v>
      </c>
      <c r="C26" s="18" t="s">
        <v>93</v>
      </c>
      <c r="D26" s="38">
        <v>3</v>
      </c>
      <c r="E26" s="38">
        <v>3</v>
      </c>
      <c r="F26" s="38">
        <v>3</v>
      </c>
      <c r="G26" s="38">
        <v>3</v>
      </c>
      <c r="H26" s="38">
        <v>5</v>
      </c>
      <c r="I26" s="38">
        <v>4</v>
      </c>
      <c r="J26" s="38">
        <v>3</v>
      </c>
      <c r="K26" s="38">
        <v>2</v>
      </c>
      <c r="L26" s="38">
        <v>3</v>
      </c>
      <c r="M26" s="38">
        <v>3</v>
      </c>
      <c r="N26" s="38">
        <v>5</v>
      </c>
      <c r="O26" s="38">
        <v>4</v>
      </c>
      <c r="P26" s="38">
        <v>1</v>
      </c>
      <c r="Q26" s="38"/>
      <c r="R26" s="38">
        <f t="shared" si="0"/>
        <v>42</v>
      </c>
      <c r="S26" s="38"/>
      <c r="T26" s="18"/>
    </row>
    <row r="27" spans="1:20" ht="18" customHeight="1">
      <c r="A27" s="20" t="s">
        <v>47</v>
      </c>
      <c r="B27" s="18" t="s">
        <v>106</v>
      </c>
      <c r="C27" s="18" t="s">
        <v>74</v>
      </c>
      <c r="D27" s="38">
        <v>3</v>
      </c>
      <c r="E27" s="38">
        <v>3</v>
      </c>
      <c r="F27" s="38">
        <v>3</v>
      </c>
      <c r="G27" s="38">
        <v>3</v>
      </c>
      <c r="H27" s="38">
        <v>5</v>
      </c>
      <c r="I27" s="38">
        <v>4</v>
      </c>
      <c r="J27" s="38">
        <v>3</v>
      </c>
      <c r="K27" s="38">
        <v>3</v>
      </c>
      <c r="L27" s="38">
        <v>3</v>
      </c>
      <c r="M27" s="38">
        <v>3</v>
      </c>
      <c r="N27" s="38">
        <v>4</v>
      </c>
      <c r="O27" s="38">
        <v>4</v>
      </c>
      <c r="P27" s="38">
        <v>1</v>
      </c>
      <c r="Q27" s="18"/>
      <c r="R27" s="38">
        <f t="shared" si="0"/>
        <v>42</v>
      </c>
      <c r="S27" s="38"/>
      <c r="T27" s="18"/>
    </row>
    <row r="28" spans="1:20" ht="18" customHeight="1">
      <c r="A28" s="20" t="s">
        <v>237</v>
      </c>
      <c r="B28" s="18" t="s">
        <v>244</v>
      </c>
      <c r="C28" s="18" t="s">
        <v>245</v>
      </c>
      <c r="D28" s="38">
        <v>3</v>
      </c>
      <c r="E28" s="38">
        <v>4</v>
      </c>
      <c r="F28" s="38">
        <v>3</v>
      </c>
      <c r="G28" s="38">
        <v>5</v>
      </c>
      <c r="H28" s="38">
        <v>3</v>
      </c>
      <c r="I28" s="38">
        <v>4</v>
      </c>
      <c r="J28" s="38">
        <v>2</v>
      </c>
      <c r="K28" s="38">
        <v>3</v>
      </c>
      <c r="L28" s="38">
        <v>3</v>
      </c>
      <c r="M28" s="38">
        <v>4</v>
      </c>
      <c r="N28" s="38">
        <v>2</v>
      </c>
      <c r="O28" s="38">
        <v>4</v>
      </c>
      <c r="P28" s="38">
        <v>1</v>
      </c>
      <c r="Q28" s="18"/>
      <c r="R28" s="38">
        <f t="shared" si="0"/>
        <v>41</v>
      </c>
      <c r="S28" s="38"/>
      <c r="T28" s="18"/>
    </row>
    <row r="29" spans="1:20" ht="18" customHeight="1">
      <c r="A29" s="20" t="s">
        <v>238</v>
      </c>
      <c r="B29" s="18" t="s">
        <v>269</v>
      </c>
      <c r="C29" s="18" t="s">
        <v>270</v>
      </c>
      <c r="D29" s="38">
        <v>2</v>
      </c>
      <c r="E29" s="38">
        <v>2</v>
      </c>
      <c r="F29" s="38">
        <v>2</v>
      </c>
      <c r="G29" s="38">
        <v>2</v>
      </c>
      <c r="H29" s="38">
        <v>4</v>
      </c>
      <c r="I29" s="38">
        <v>3</v>
      </c>
      <c r="J29" s="38">
        <v>4</v>
      </c>
      <c r="K29" s="38">
        <v>3</v>
      </c>
      <c r="L29" s="38">
        <v>2</v>
      </c>
      <c r="M29" s="38">
        <v>4</v>
      </c>
      <c r="N29" s="38">
        <v>4</v>
      </c>
      <c r="O29" s="38">
        <v>4</v>
      </c>
      <c r="P29" s="38">
        <v>1</v>
      </c>
      <c r="Q29" s="18"/>
      <c r="R29" s="38">
        <f t="shared" si="0"/>
        <v>37</v>
      </c>
      <c r="S29" s="38">
        <v>41</v>
      </c>
      <c r="T29" s="20" t="s">
        <v>317</v>
      </c>
    </row>
    <row r="30" spans="1:20" ht="18" customHeight="1">
      <c r="A30" s="20" t="s">
        <v>239</v>
      </c>
      <c r="B30" s="18" t="s">
        <v>103</v>
      </c>
      <c r="C30" s="18" t="s">
        <v>99</v>
      </c>
      <c r="D30" s="38">
        <v>2</v>
      </c>
      <c r="E30" s="38">
        <v>3</v>
      </c>
      <c r="F30" s="38">
        <v>2</v>
      </c>
      <c r="G30" s="38">
        <v>3</v>
      </c>
      <c r="H30" s="38">
        <v>5</v>
      </c>
      <c r="I30" s="38">
        <v>3</v>
      </c>
      <c r="J30" s="38">
        <v>2</v>
      </c>
      <c r="K30" s="38">
        <v>2</v>
      </c>
      <c r="L30" s="38">
        <v>3</v>
      </c>
      <c r="M30" s="38">
        <v>3</v>
      </c>
      <c r="N30" s="38">
        <v>5</v>
      </c>
      <c r="O30" s="38">
        <v>3</v>
      </c>
      <c r="P30" s="38">
        <v>1</v>
      </c>
      <c r="Q30" s="38"/>
      <c r="R30" s="38">
        <f t="shared" si="0"/>
        <v>37</v>
      </c>
      <c r="S30" s="38">
        <v>41</v>
      </c>
      <c r="T30" s="20" t="s">
        <v>317</v>
      </c>
    </row>
    <row r="31" spans="1:20" ht="18" customHeight="1">
      <c r="A31" s="21"/>
      <c r="B31" s="21"/>
      <c r="C31" s="21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1"/>
      <c r="R31" s="21"/>
      <c r="S31" s="84"/>
      <c r="T31" s="21"/>
    </row>
    <row r="32" spans="1:20" ht="12.75">
      <c r="A32" s="21"/>
      <c r="B32" s="21"/>
      <c r="C32" s="21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21"/>
      <c r="R32" s="21"/>
      <c r="S32" s="84"/>
      <c r="T32" s="21"/>
    </row>
    <row r="33" spans="1:20" ht="12.75">
      <c r="A33" s="101" t="s">
        <v>372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3"/>
      <c r="L33" s="84"/>
      <c r="M33" s="84"/>
      <c r="N33" s="84"/>
      <c r="O33" s="84"/>
      <c r="P33" s="84"/>
      <c r="Q33" s="21"/>
      <c r="R33" s="21"/>
      <c r="S33" s="84"/>
      <c r="T33" s="21"/>
    </row>
    <row r="34" spans="1:20" ht="18" customHeight="1">
      <c r="A34" s="20" t="s">
        <v>355</v>
      </c>
      <c r="B34" s="18" t="s">
        <v>85</v>
      </c>
      <c r="C34" s="18" t="s">
        <v>87</v>
      </c>
      <c r="D34" s="38">
        <v>3</v>
      </c>
      <c r="E34" s="38">
        <v>3</v>
      </c>
      <c r="F34" s="38">
        <v>3</v>
      </c>
      <c r="G34" s="38">
        <v>5</v>
      </c>
      <c r="H34" s="38">
        <v>5</v>
      </c>
      <c r="I34" s="38">
        <v>4</v>
      </c>
      <c r="J34" s="38">
        <v>3</v>
      </c>
      <c r="K34" s="38">
        <v>3</v>
      </c>
      <c r="L34" s="38">
        <v>3</v>
      </c>
      <c r="M34" s="38">
        <v>5</v>
      </c>
      <c r="N34" s="38">
        <v>5</v>
      </c>
      <c r="O34" s="38">
        <v>4</v>
      </c>
      <c r="P34" s="38">
        <v>1</v>
      </c>
      <c r="Q34" s="38"/>
      <c r="R34" s="18">
        <f aca="true" t="shared" si="1" ref="R34:R49">SUM(D34:Q34)</f>
        <v>47</v>
      </c>
      <c r="S34" s="38"/>
      <c r="T34" s="18" t="s">
        <v>389</v>
      </c>
    </row>
    <row r="35" spans="1:20" ht="18" customHeight="1">
      <c r="A35" s="20" t="s">
        <v>356</v>
      </c>
      <c r="B35" s="18" t="s">
        <v>240</v>
      </c>
      <c r="C35" s="18" t="s">
        <v>241</v>
      </c>
      <c r="D35" s="38">
        <v>4</v>
      </c>
      <c r="E35" s="38">
        <v>3</v>
      </c>
      <c r="F35" s="38">
        <v>2</v>
      </c>
      <c r="G35" s="38">
        <v>3</v>
      </c>
      <c r="H35" s="38">
        <v>4</v>
      </c>
      <c r="I35" s="38">
        <v>4</v>
      </c>
      <c r="J35" s="38">
        <v>4</v>
      </c>
      <c r="K35" s="38">
        <v>3</v>
      </c>
      <c r="L35" s="38">
        <v>3</v>
      </c>
      <c r="M35" s="38">
        <v>4</v>
      </c>
      <c r="N35" s="38">
        <v>5</v>
      </c>
      <c r="O35" s="38">
        <v>4</v>
      </c>
      <c r="P35" s="38">
        <v>1</v>
      </c>
      <c r="Q35" s="18"/>
      <c r="R35" s="18">
        <f t="shared" si="1"/>
        <v>44</v>
      </c>
      <c r="S35" s="38"/>
      <c r="T35" s="18" t="s">
        <v>390</v>
      </c>
    </row>
    <row r="36" spans="1:20" ht="14.25">
      <c r="A36" s="20" t="s">
        <v>357</v>
      </c>
      <c r="B36" s="18" t="s">
        <v>80</v>
      </c>
      <c r="C36" s="18" t="s">
        <v>81</v>
      </c>
      <c r="D36" s="38">
        <v>3</v>
      </c>
      <c r="E36" s="38">
        <v>2</v>
      </c>
      <c r="F36" s="38">
        <v>3</v>
      </c>
      <c r="G36" s="38">
        <v>2</v>
      </c>
      <c r="H36" s="38">
        <v>4</v>
      </c>
      <c r="I36" s="38">
        <v>3</v>
      </c>
      <c r="J36" s="38">
        <v>3</v>
      </c>
      <c r="K36" s="38">
        <v>3</v>
      </c>
      <c r="L36" s="38">
        <v>3</v>
      </c>
      <c r="M36" s="38">
        <v>4</v>
      </c>
      <c r="N36" s="38">
        <v>5</v>
      </c>
      <c r="O36" s="38">
        <v>4</v>
      </c>
      <c r="P36" s="38">
        <v>1</v>
      </c>
      <c r="Q36" s="38"/>
      <c r="R36" s="18">
        <f t="shared" si="1"/>
        <v>40</v>
      </c>
      <c r="S36" s="38"/>
      <c r="T36" s="18" t="s">
        <v>389</v>
      </c>
    </row>
    <row r="37" spans="1:20" ht="14.25">
      <c r="A37" s="20" t="s">
        <v>358</v>
      </c>
      <c r="B37" s="18" t="s">
        <v>100</v>
      </c>
      <c r="C37" s="18" t="s">
        <v>61</v>
      </c>
      <c r="D37" s="38">
        <v>3</v>
      </c>
      <c r="E37" s="38">
        <v>2</v>
      </c>
      <c r="F37" s="38">
        <v>2</v>
      </c>
      <c r="G37" s="38">
        <v>4</v>
      </c>
      <c r="H37" s="38">
        <v>3</v>
      </c>
      <c r="I37" s="38">
        <v>4</v>
      </c>
      <c r="J37" s="38">
        <v>3</v>
      </c>
      <c r="K37" s="38">
        <v>3</v>
      </c>
      <c r="L37" s="38">
        <v>4</v>
      </c>
      <c r="M37" s="38">
        <v>5</v>
      </c>
      <c r="N37" s="38">
        <v>2</v>
      </c>
      <c r="O37" s="38">
        <v>4</v>
      </c>
      <c r="P37" s="38">
        <v>1</v>
      </c>
      <c r="Q37" s="38"/>
      <c r="R37" s="18">
        <f t="shared" si="1"/>
        <v>40</v>
      </c>
      <c r="S37" s="38"/>
      <c r="T37" s="18"/>
    </row>
    <row r="38" spans="1:20" ht="14.25">
      <c r="A38" s="20" t="s">
        <v>359</v>
      </c>
      <c r="B38" s="18" t="s">
        <v>255</v>
      </c>
      <c r="C38" s="18" t="s">
        <v>256</v>
      </c>
      <c r="D38" s="38">
        <v>3</v>
      </c>
      <c r="E38" s="38">
        <v>3</v>
      </c>
      <c r="F38" s="38">
        <v>2</v>
      </c>
      <c r="G38" s="38">
        <v>3</v>
      </c>
      <c r="H38" s="38">
        <v>3</v>
      </c>
      <c r="I38" s="38">
        <v>3</v>
      </c>
      <c r="J38" s="38">
        <v>4</v>
      </c>
      <c r="K38" s="38">
        <v>3</v>
      </c>
      <c r="L38" s="38">
        <v>2</v>
      </c>
      <c r="M38" s="38">
        <v>4</v>
      </c>
      <c r="N38" s="38">
        <v>5</v>
      </c>
      <c r="O38" s="38">
        <v>4</v>
      </c>
      <c r="P38" s="38">
        <v>1</v>
      </c>
      <c r="Q38" s="18"/>
      <c r="R38" s="18">
        <f t="shared" si="1"/>
        <v>40</v>
      </c>
      <c r="S38" s="38"/>
      <c r="T38" s="18"/>
    </row>
    <row r="39" spans="1:20" ht="14.25">
      <c r="A39" s="20" t="s">
        <v>360</v>
      </c>
      <c r="B39" s="18" t="s">
        <v>73</v>
      </c>
      <c r="C39" s="18" t="s">
        <v>74</v>
      </c>
      <c r="D39" s="38">
        <v>2</v>
      </c>
      <c r="E39" s="38">
        <v>3</v>
      </c>
      <c r="F39" s="38">
        <v>2</v>
      </c>
      <c r="G39" s="38">
        <v>4</v>
      </c>
      <c r="H39" s="38">
        <v>4</v>
      </c>
      <c r="I39" s="38">
        <v>4</v>
      </c>
      <c r="J39" s="38">
        <v>3</v>
      </c>
      <c r="K39" s="38">
        <v>3</v>
      </c>
      <c r="L39" s="38">
        <v>2</v>
      </c>
      <c r="M39" s="38">
        <v>4</v>
      </c>
      <c r="N39" s="38">
        <v>3</v>
      </c>
      <c r="O39" s="38">
        <v>4</v>
      </c>
      <c r="P39" s="38">
        <v>1</v>
      </c>
      <c r="Q39" s="38"/>
      <c r="R39" s="18">
        <f t="shared" si="1"/>
        <v>39</v>
      </c>
      <c r="S39" s="38"/>
      <c r="T39" s="18"/>
    </row>
    <row r="40" spans="1:20" ht="14.25">
      <c r="A40" s="20" t="s">
        <v>361</v>
      </c>
      <c r="B40" s="18" t="s">
        <v>101</v>
      </c>
      <c r="C40" s="18" t="s">
        <v>102</v>
      </c>
      <c r="D40" s="38">
        <v>2</v>
      </c>
      <c r="E40" s="38">
        <v>4</v>
      </c>
      <c r="F40" s="38">
        <v>2</v>
      </c>
      <c r="G40" s="38">
        <v>3</v>
      </c>
      <c r="H40" s="38">
        <v>4</v>
      </c>
      <c r="I40" s="38">
        <v>3</v>
      </c>
      <c r="J40" s="38">
        <v>2</v>
      </c>
      <c r="K40" s="38">
        <v>4</v>
      </c>
      <c r="L40" s="38">
        <v>2</v>
      </c>
      <c r="M40" s="38">
        <v>3</v>
      </c>
      <c r="N40" s="38">
        <v>4</v>
      </c>
      <c r="O40" s="38">
        <v>5</v>
      </c>
      <c r="P40" s="38">
        <v>1</v>
      </c>
      <c r="Q40" s="38"/>
      <c r="R40" s="18">
        <f t="shared" si="1"/>
        <v>39</v>
      </c>
      <c r="S40" s="38"/>
      <c r="T40" s="18"/>
    </row>
    <row r="41" spans="1:20" ht="14.25">
      <c r="A41" s="20" t="s">
        <v>362</v>
      </c>
      <c r="B41" s="18" t="s">
        <v>248</v>
      </c>
      <c r="C41" s="18" t="s">
        <v>249</v>
      </c>
      <c r="D41" s="38">
        <v>3</v>
      </c>
      <c r="E41" s="38">
        <v>3</v>
      </c>
      <c r="F41" s="38">
        <v>3</v>
      </c>
      <c r="G41" s="38">
        <v>3</v>
      </c>
      <c r="H41" s="38">
        <v>4</v>
      </c>
      <c r="I41" s="38">
        <v>4</v>
      </c>
      <c r="J41" s="38">
        <v>3</v>
      </c>
      <c r="K41" s="38">
        <v>3</v>
      </c>
      <c r="L41" s="38">
        <v>3</v>
      </c>
      <c r="M41" s="38">
        <v>3</v>
      </c>
      <c r="N41" s="38">
        <v>3</v>
      </c>
      <c r="O41" s="38">
        <v>3</v>
      </c>
      <c r="P41" s="38">
        <v>1</v>
      </c>
      <c r="Q41" s="18"/>
      <c r="R41" s="18">
        <f t="shared" si="1"/>
        <v>39</v>
      </c>
      <c r="S41" s="38"/>
      <c r="T41" s="18"/>
    </row>
    <row r="42" spans="1:20" ht="14.25">
      <c r="A42" s="20" t="s">
        <v>363</v>
      </c>
      <c r="B42" s="18" t="s">
        <v>264</v>
      </c>
      <c r="C42" s="18" t="s">
        <v>58</v>
      </c>
      <c r="D42" s="38">
        <v>3</v>
      </c>
      <c r="E42" s="38">
        <v>4</v>
      </c>
      <c r="F42" s="38">
        <v>2</v>
      </c>
      <c r="G42" s="38">
        <v>2</v>
      </c>
      <c r="H42" s="38">
        <v>5</v>
      </c>
      <c r="I42" s="38">
        <v>3</v>
      </c>
      <c r="J42" s="38">
        <v>3</v>
      </c>
      <c r="K42" s="38">
        <v>3</v>
      </c>
      <c r="L42" s="38">
        <v>3</v>
      </c>
      <c r="M42" s="38">
        <v>3</v>
      </c>
      <c r="N42" s="38">
        <v>4</v>
      </c>
      <c r="O42" s="38">
        <v>4</v>
      </c>
      <c r="P42" s="38"/>
      <c r="Q42" s="18"/>
      <c r="R42" s="18">
        <f t="shared" si="1"/>
        <v>39</v>
      </c>
      <c r="S42" s="38"/>
      <c r="T42" s="18"/>
    </row>
    <row r="43" spans="1:20" ht="14.25">
      <c r="A43" s="20" t="s">
        <v>364</v>
      </c>
      <c r="B43" s="18" t="s">
        <v>167</v>
      </c>
      <c r="C43" s="18" t="s">
        <v>257</v>
      </c>
      <c r="D43" s="38">
        <v>2</v>
      </c>
      <c r="E43" s="38">
        <v>4</v>
      </c>
      <c r="F43" s="38">
        <v>2</v>
      </c>
      <c r="G43" s="38">
        <v>3</v>
      </c>
      <c r="H43" s="38">
        <v>3</v>
      </c>
      <c r="I43" s="38">
        <v>3</v>
      </c>
      <c r="J43" s="38">
        <v>3</v>
      </c>
      <c r="K43" s="38">
        <v>4</v>
      </c>
      <c r="L43" s="38">
        <v>3</v>
      </c>
      <c r="M43" s="38">
        <v>3</v>
      </c>
      <c r="N43" s="38">
        <v>4</v>
      </c>
      <c r="O43" s="38">
        <v>4</v>
      </c>
      <c r="P43" s="38">
        <v>1</v>
      </c>
      <c r="Q43" s="18"/>
      <c r="R43" s="18">
        <f t="shared" si="1"/>
        <v>39</v>
      </c>
      <c r="S43" s="38"/>
      <c r="T43" s="18"/>
    </row>
    <row r="44" spans="1:20" ht="14.25">
      <c r="A44" s="20" t="s">
        <v>365</v>
      </c>
      <c r="B44" s="18" t="s">
        <v>267</v>
      </c>
      <c r="C44" s="18" t="s">
        <v>268</v>
      </c>
      <c r="D44" s="38">
        <v>3</v>
      </c>
      <c r="E44" s="38">
        <v>3</v>
      </c>
      <c r="F44" s="38">
        <v>2</v>
      </c>
      <c r="G44" s="38">
        <v>3</v>
      </c>
      <c r="H44" s="38">
        <v>4</v>
      </c>
      <c r="I44" s="38">
        <v>4</v>
      </c>
      <c r="J44" s="38">
        <v>2</v>
      </c>
      <c r="K44" s="38">
        <v>3</v>
      </c>
      <c r="L44" s="38">
        <v>2</v>
      </c>
      <c r="M44" s="38">
        <v>3</v>
      </c>
      <c r="N44" s="38">
        <v>5</v>
      </c>
      <c r="O44" s="38">
        <v>4</v>
      </c>
      <c r="P44" s="38">
        <v>1</v>
      </c>
      <c r="Q44" s="18"/>
      <c r="R44" s="18">
        <f t="shared" si="1"/>
        <v>39</v>
      </c>
      <c r="S44" s="38"/>
      <c r="T44" s="18"/>
    </row>
    <row r="45" spans="1:20" ht="14.25">
      <c r="A45" s="20" t="s">
        <v>366</v>
      </c>
      <c r="B45" s="18" t="s">
        <v>107</v>
      </c>
      <c r="C45" s="18" t="s">
        <v>108</v>
      </c>
      <c r="D45" s="38">
        <v>3</v>
      </c>
      <c r="E45" s="38">
        <v>2</v>
      </c>
      <c r="F45" s="38">
        <v>2</v>
      </c>
      <c r="G45" s="38">
        <v>2</v>
      </c>
      <c r="H45" s="38">
        <v>5</v>
      </c>
      <c r="I45" s="38">
        <v>3</v>
      </c>
      <c r="J45" s="38">
        <v>3</v>
      </c>
      <c r="K45" s="38">
        <v>3</v>
      </c>
      <c r="L45" s="38">
        <v>2</v>
      </c>
      <c r="M45" s="38">
        <v>3</v>
      </c>
      <c r="N45" s="38">
        <v>5</v>
      </c>
      <c r="O45" s="38">
        <v>4</v>
      </c>
      <c r="P45" s="38">
        <v>1</v>
      </c>
      <c r="Q45" s="18"/>
      <c r="R45" s="18">
        <f t="shared" si="1"/>
        <v>38</v>
      </c>
      <c r="S45" s="38"/>
      <c r="T45" s="18"/>
    </row>
    <row r="46" spans="1:20" ht="14.25">
      <c r="A46" s="20" t="s">
        <v>367</v>
      </c>
      <c r="B46" s="18" t="s">
        <v>85</v>
      </c>
      <c r="C46" s="18" t="s">
        <v>86</v>
      </c>
      <c r="D46" s="38">
        <v>3</v>
      </c>
      <c r="E46" s="38">
        <v>2</v>
      </c>
      <c r="F46" s="38">
        <v>2</v>
      </c>
      <c r="G46" s="38">
        <v>4</v>
      </c>
      <c r="H46" s="38">
        <v>3</v>
      </c>
      <c r="I46" s="38">
        <v>3</v>
      </c>
      <c r="J46" s="38">
        <v>3</v>
      </c>
      <c r="K46" s="38">
        <v>2</v>
      </c>
      <c r="L46" s="38">
        <v>3</v>
      </c>
      <c r="M46" s="38">
        <v>3</v>
      </c>
      <c r="N46" s="38">
        <v>5</v>
      </c>
      <c r="O46" s="38">
        <v>4</v>
      </c>
      <c r="P46" s="38">
        <v>1</v>
      </c>
      <c r="Q46" s="38"/>
      <c r="R46" s="18">
        <f t="shared" si="1"/>
        <v>38</v>
      </c>
      <c r="S46" s="38"/>
      <c r="T46" s="18"/>
    </row>
    <row r="47" spans="1:20" ht="14.25">
      <c r="A47" s="20" t="s">
        <v>368</v>
      </c>
      <c r="B47" s="18" t="s">
        <v>76</v>
      </c>
      <c r="C47" s="18" t="s">
        <v>77</v>
      </c>
      <c r="D47" s="38">
        <v>3</v>
      </c>
      <c r="E47" s="38">
        <v>3</v>
      </c>
      <c r="F47" s="38">
        <v>2</v>
      </c>
      <c r="G47" s="38">
        <v>2</v>
      </c>
      <c r="H47" s="38">
        <v>5</v>
      </c>
      <c r="I47" s="38">
        <v>3</v>
      </c>
      <c r="J47" s="38">
        <v>3</v>
      </c>
      <c r="K47" s="38">
        <v>3</v>
      </c>
      <c r="L47" s="38">
        <v>2</v>
      </c>
      <c r="M47" s="38">
        <v>2</v>
      </c>
      <c r="N47" s="38">
        <v>5</v>
      </c>
      <c r="O47" s="38">
        <v>3</v>
      </c>
      <c r="P47" s="38">
        <v>1</v>
      </c>
      <c r="Q47" s="38"/>
      <c r="R47" s="18">
        <f t="shared" si="1"/>
        <v>37</v>
      </c>
      <c r="S47" s="38"/>
      <c r="T47" s="18"/>
    </row>
    <row r="48" spans="1:20" ht="14.25">
      <c r="A48" s="20" t="s">
        <v>369</v>
      </c>
      <c r="B48" s="18" t="s">
        <v>88</v>
      </c>
      <c r="C48" s="18" t="s">
        <v>89</v>
      </c>
      <c r="D48" s="38">
        <v>3</v>
      </c>
      <c r="E48" s="38">
        <v>2</v>
      </c>
      <c r="F48" s="38">
        <v>2</v>
      </c>
      <c r="G48" s="38">
        <v>3</v>
      </c>
      <c r="H48" s="38">
        <v>5</v>
      </c>
      <c r="I48" s="38">
        <v>4</v>
      </c>
      <c r="J48" s="38">
        <v>3</v>
      </c>
      <c r="K48" s="38">
        <v>2</v>
      </c>
      <c r="L48" s="38">
        <v>2</v>
      </c>
      <c r="M48" s="38">
        <v>3</v>
      </c>
      <c r="N48" s="38">
        <v>4</v>
      </c>
      <c r="O48" s="38">
        <v>3</v>
      </c>
      <c r="P48" s="38">
        <v>1</v>
      </c>
      <c r="Q48" s="38"/>
      <c r="R48" s="18">
        <f t="shared" si="1"/>
        <v>37</v>
      </c>
      <c r="S48" s="38"/>
      <c r="T48" s="18"/>
    </row>
    <row r="49" spans="1:20" ht="14.25">
      <c r="A49" s="20" t="s">
        <v>370</v>
      </c>
      <c r="B49" s="18" t="s">
        <v>82</v>
      </c>
      <c r="C49" s="18" t="s">
        <v>83</v>
      </c>
      <c r="D49" s="38">
        <v>2</v>
      </c>
      <c r="E49" s="38">
        <v>2</v>
      </c>
      <c r="F49" s="38">
        <v>3</v>
      </c>
      <c r="G49" s="38">
        <v>3</v>
      </c>
      <c r="H49" s="38">
        <v>4</v>
      </c>
      <c r="I49" s="38">
        <v>4</v>
      </c>
      <c r="J49" s="38">
        <v>2</v>
      </c>
      <c r="K49" s="38">
        <v>2</v>
      </c>
      <c r="L49" s="38">
        <v>3</v>
      </c>
      <c r="M49" s="38">
        <v>2</v>
      </c>
      <c r="N49" s="38">
        <v>4</v>
      </c>
      <c r="O49" s="38">
        <v>4</v>
      </c>
      <c r="P49" s="38">
        <v>1</v>
      </c>
      <c r="Q49" s="38"/>
      <c r="R49" s="18">
        <f t="shared" si="1"/>
        <v>36</v>
      </c>
      <c r="S49" s="38"/>
      <c r="T49" s="18"/>
    </row>
  </sheetData>
  <mergeCells count="1">
    <mergeCell ref="A33:K33"/>
  </mergeCells>
  <printOptions/>
  <pageMargins left="1.07" right="0.17" top="0.4" bottom="0.17" header="0.19" footer="0.16"/>
  <pageSetup horizontalDpi="600" verticalDpi="600" orientation="landscape" paperSize="9" r:id="rId1"/>
  <headerFooter alignWithMargins="0">
    <oddHeader>&amp;LOBRTNIČKA ŠKOLA SISAK&amp;CŠK.GOD. 2011./2012.&amp;RTEHNIČAR CESTOVNOG PROMETA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5536"/>
  <sheetViews>
    <sheetView workbookViewId="0" topLeftCell="A25">
      <pane ySplit="10500" topLeftCell="BM146" activePane="topLeft" state="split"/>
      <selection pane="topLeft" activeCell="U15" sqref="U15"/>
      <selection pane="bottomLeft" activeCell="A146" sqref="A146"/>
    </sheetView>
  </sheetViews>
  <sheetFormatPr defaultColWidth="9.140625" defaultRowHeight="12.75"/>
  <cols>
    <col min="1" max="1" width="4.7109375" style="21" customWidth="1"/>
    <col min="2" max="2" width="19.8515625" style="21" customWidth="1"/>
    <col min="3" max="3" width="15.00390625" style="21" bestFit="1" customWidth="1"/>
    <col min="4" max="4" width="4.421875" style="84" customWidth="1"/>
    <col min="5" max="5" width="4.00390625" style="84" customWidth="1"/>
    <col min="6" max="6" width="4.421875" style="84" customWidth="1"/>
    <col min="7" max="7" width="4.00390625" style="84" customWidth="1"/>
    <col min="8" max="9" width="4.57421875" style="84" customWidth="1"/>
    <col min="10" max="10" width="4.00390625" style="84" customWidth="1"/>
    <col min="11" max="11" width="4.140625" style="84" customWidth="1"/>
    <col min="12" max="12" width="4.28125" style="84" customWidth="1"/>
    <col min="13" max="14" width="4.140625" style="84" customWidth="1"/>
    <col min="15" max="18" width="4.28125" style="84" customWidth="1"/>
    <col min="19" max="19" width="8.7109375" style="84" customWidth="1"/>
    <col min="20" max="20" width="9.140625" style="21" customWidth="1"/>
  </cols>
  <sheetData>
    <row r="1" spans="1:19" ht="12.75">
      <c r="A1" s="20"/>
      <c r="B1" s="20"/>
      <c r="C1" s="20"/>
      <c r="D1" s="28" t="s">
        <v>0</v>
      </c>
      <c r="E1" s="28"/>
      <c r="F1" s="28"/>
      <c r="G1" s="28"/>
      <c r="H1" s="28"/>
      <c r="I1" s="28"/>
      <c r="J1" s="28" t="s">
        <v>1</v>
      </c>
      <c r="K1" s="28"/>
      <c r="L1" s="28"/>
      <c r="M1" s="28"/>
      <c r="N1" s="28"/>
      <c r="O1" s="28"/>
      <c r="P1" s="28"/>
      <c r="Q1" s="28"/>
      <c r="R1" s="28"/>
      <c r="S1" s="28"/>
    </row>
    <row r="2" spans="1:19" ht="69.75" customHeight="1">
      <c r="A2" s="63" t="s">
        <v>2</v>
      </c>
      <c r="B2" s="77" t="s">
        <v>3</v>
      </c>
      <c r="C2" s="77" t="s">
        <v>4</v>
      </c>
      <c r="D2" s="80" t="s">
        <v>5</v>
      </c>
      <c r="E2" s="81" t="s">
        <v>6</v>
      </c>
      <c r="F2" s="81" t="s">
        <v>42</v>
      </c>
      <c r="G2" s="82" t="s">
        <v>52</v>
      </c>
      <c r="H2" s="81" t="s">
        <v>8</v>
      </c>
      <c r="I2" s="81" t="s">
        <v>9</v>
      </c>
      <c r="J2" s="81" t="s">
        <v>5</v>
      </c>
      <c r="K2" s="81" t="s">
        <v>6</v>
      </c>
      <c r="L2" s="82" t="s">
        <v>42</v>
      </c>
      <c r="M2" s="81" t="s">
        <v>48</v>
      </c>
      <c r="N2" s="81" t="s">
        <v>8</v>
      </c>
      <c r="O2" s="80" t="s">
        <v>9</v>
      </c>
      <c r="P2" s="80" t="s">
        <v>50</v>
      </c>
      <c r="Q2" s="80" t="s">
        <v>11</v>
      </c>
      <c r="R2" s="80" t="s">
        <v>375</v>
      </c>
      <c r="S2" s="80" t="s">
        <v>15</v>
      </c>
    </row>
    <row r="3" spans="1:19" ht="15.75" customHeight="1">
      <c r="A3" s="20">
        <v>1</v>
      </c>
      <c r="B3" s="20" t="s">
        <v>316</v>
      </c>
      <c r="C3" s="20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5.75" customHeight="1">
      <c r="A4" s="20">
        <v>2</v>
      </c>
      <c r="B4" s="20" t="s">
        <v>316</v>
      </c>
      <c r="C4" s="20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4.25" customHeight="1">
      <c r="A5" s="20">
        <v>3</v>
      </c>
      <c r="B5" s="20" t="s">
        <v>316</v>
      </c>
      <c r="C5" s="20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ht="15.75" customHeight="1">
      <c r="A6" s="20">
        <v>4</v>
      </c>
      <c r="B6" s="20" t="s">
        <v>316</v>
      </c>
      <c r="C6" s="20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18" customHeight="1">
      <c r="A7" s="20">
        <v>5</v>
      </c>
      <c r="B7" s="119" t="s">
        <v>110</v>
      </c>
      <c r="C7" s="18" t="s">
        <v>109</v>
      </c>
      <c r="D7" s="38">
        <v>3</v>
      </c>
      <c r="E7" s="38">
        <v>2</v>
      </c>
      <c r="F7" s="38">
        <v>3</v>
      </c>
      <c r="G7" s="38">
        <v>5</v>
      </c>
      <c r="H7" s="38">
        <v>4</v>
      </c>
      <c r="I7" s="38">
        <v>4</v>
      </c>
      <c r="J7" s="38">
        <v>3</v>
      </c>
      <c r="K7" s="38">
        <v>3</v>
      </c>
      <c r="L7" s="38">
        <v>3</v>
      </c>
      <c r="M7" s="38">
        <v>5</v>
      </c>
      <c r="N7" s="38">
        <v>4</v>
      </c>
      <c r="O7" s="38">
        <v>4</v>
      </c>
      <c r="P7" s="38">
        <v>1</v>
      </c>
      <c r="Q7" s="90">
        <f aca="true" t="shared" si="0" ref="Q7:Q19">SUM(D7:P7)</f>
        <v>44</v>
      </c>
      <c r="R7" s="90"/>
      <c r="S7" s="38"/>
    </row>
    <row r="8" spans="1:19" ht="18" customHeight="1">
      <c r="A8" s="20">
        <v>6</v>
      </c>
      <c r="B8" s="41" t="s">
        <v>60</v>
      </c>
      <c r="C8" s="20" t="s">
        <v>149</v>
      </c>
      <c r="D8" s="28">
        <v>4</v>
      </c>
      <c r="E8" s="28">
        <v>3</v>
      </c>
      <c r="F8" s="28">
        <v>2</v>
      </c>
      <c r="G8" s="28">
        <v>3</v>
      </c>
      <c r="H8" s="28">
        <v>4</v>
      </c>
      <c r="I8" s="28">
        <v>4</v>
      </c>
      <c r="J8" s="28">
        <v>4</v>
      </c>
      <c r="K8" s="28">
        <v>3</v>
      </c>
      <c r="L8" s="28">
        <v>3</v>
      </c>
      <c r="M8" s="28">
        <v>3</v>
      </c>
      <c r="N8" s="28">
        <v>5</v>
      </c>
      <c r="O8" s="28">
        <v>4</v>
      </c>
      <c r="P8" s="28">
        <v>1</v>
      </c>
      <c r="Q8" s="90">
        <f t="shared" si="0"/>
        <v>43</v>
      </c>
      <c r="R8" s="90"/>
      <c r="S8" s="28"/>
    </row>
    <row r="9" spans="1:19" ht="18" customHeight="1">
      <c r="A9" s="20">
        <v>7</v>
      </c>
      <c r="B9" s="18" t="s">
        <v>129</v>
      </c>
      <c r="C9" s="18" t="s">
        <v>130</v>
      </c>
      <c r="D9" s="38">
        <v>4</v>
      </c>
      <c r="E9" s="38">
        <v>4</v>
      </c>
      <c r="F9" s="38">
        <v>2</v>
      </c>
      <c r="G9" s="38">
        <v>3</v>
      </c>
      <c r="H9" s="38">
        <v>3</v>
      </c>
      <c r="I9" s="38">
        <v>4</v>
      </c>
      <c r="J9" s="38">
        <v>3</v>
      </c>
      <c r="K9" s="38">
        <v>4</v>
      </c>
      <c r="L9" s="38">
        <v>2</v>
      </c>
      <c r="M9" s="38">
        <v>3</v>
      </c>
      <c r="N9" s="38">
        <v>4</v>
      </c>
      <c r="O9" s="38">
        <v>4</v>
      </c>
      <c r="P9" s="38">
        <v>1</v>
      </c>
      <c r="Q9" s="90">
        <f t="shared" si="0"/>
        <v>41</v>
      </c>
      <c r="R9" s="90"/>
      <c r="S9" s="38"/>
    </row>
    <row r="10" spans="1:19" ht="18" customHeight="1">
      <c r="A10" s="20">
        <v>8</v>
      </c>
      <c r="B10" s="18" t="s">
        <v>100</v>
      </c>
      <c r="C10" s="18" t="s">
        <v>61</v>
      </c>
      <c r="D10" s="38">
        <v>3</v>
      </c>
      <c r="E10" s="38">
        <v>2</v>
      </c>
      <c r="F10" s="38">
        <v>2</v>
      </c>
      <c r="G10" s="38">
        <v>4</v>
      </c>
      <c r="H10" s="38">
        <v>3</v>
      </c>
      <c r="I10" s="38">
        <v>4</v>
      </c>
      <c r="J10" s="38">
        <v>3</v>
      </c>
      <c r="K10" s="38">
        <v>4</v>
      </c>
      <c r="L10" s="38">
        <v>3</v>
      </c>
      <c r="M10" s="38">
        <v>5</v>
      </c>
      <c r="N10" s="38">
        <v>2</v>
      </c>
      <c r="O10" s="38">
        <v>4</v>
      </c>
      <c r="P10" s="38">
        <v>1</v>
      </c>
      <c r="Q10" s="38">
        <f t="shared" si="0"/>
        <v>40</v>
      </c>
      <c r="R10" s="38"/>
      <c r="S10" s="28"/>
    </row>
    <row r="11" spans="1:19" ht="18" customHeight="1">
      <c r="A11" s="20">
        <v>9</v>
      </c>
      <c r="B11" s="18" t="s">
        <v>255</v>
      </c>
      <c r="C11" s="18" t="s">
        <v>256</v>
      </c>
      <c r="D11" s="38">
        <v>3</v>
      </c>
      <c r="E11" s="38">
        <v>2</v>
      </c>
      <c r="F11" s="38">
        <v>3</v>
      </c>
      <c r="G11" s="38">
        <v>3</v>
      </c>
      <c r="H11" s="38">
        <v>3</v>
      </c>
      <c r="I11" s="38">
        <v>3</v>
      </c>
      <c r="J11" s="38">
        <v>4</v>
      </c>
      <c r="K11" s="38">
        <v>2</v>
      </c>
      <c r="L11" s="38">
        <v>3</v>
      </c>
      <c r="M11" s="38">
        <v>4</v>
      </c>
      <c r="N11" s="38">
        <v>5</v>
      </c>
      <c r="O11" s="38">
        <v>4</v>
      </c>
      <c r="P11" s="38">
        <v>1</v>
      </c>
      <c r="Q11" s="38">
        <f t="shared" si="0"/>
        <v>40</v>
      </c>
      <c r="R11" s="38"/>
      <c r="S11" s="28"/>
    </row>
    <row r="12" spans="1:19" ht="18" customHeight="1">
      <c r="A12" s="20">
        <v>10</v>
      </c>
      <c r="B12" s="18" t="s">
        <v>73</v>
      </c>
      <c r="C12" s="18" t="s">
        <v>74</v>
      </c>
      <c r="D12" s="38">
        <v>2</v>
      </c>
      <c r="E12" s="38">
        <v>2</v>
      </c>
      <c r="F12" s="38">
        <v>3</v>
      </c>
      <c r="G12" s="38">
        <v>4</v>
      </c>
      <c r="H12" s="38">
        <v>4</v>
      </c>
      <c r="I12" s="38">
        <v>4</v>
      </c>
      <c r="J12" s="38">
        <v>3</v>
      </c>
      <c r="K12" s="38">
        <v>2</v>
      </c>
      <c r="L12" s="38">
        <v>3</v>
      </c>
      <c r="M12" s="38">
        <v>4</v>
      </c>
      <c r="N12" s="38">
        <v>3</v>
      </c>
      <c r="O12" s="38">
        <v>4</v>
      </c>
      <c r="P12" s="38">
        <v>1</v>
      </c>
      <c r="Q12" s="38">
        <f t="shared" si="0"/>
        <v>39</v>
      </c>
      <c r="R12" s="38"/>
      <c r="S12" s="28"/>
    </row>
    <row r="13" spans="1:19" ht="18" customHeight="1">
      <c r="A13" s="20">
        <v>11</v>
      </c>
      <c r="B13" s="18" t="s">
        <v>101</v>
      </c>
      <c r="C13" s="18" t="s">
        <v>102</v>
      </c>
      <c r="D13" s="38">
        <v>2</v>
      </c>
      <c r="E13" s="38">
        <v>2</v>
      </c>
      <c r="F13" s="38">
        <v>4</v>
      </c>
      <c r="G13" s="38">
        <v>3</v>
      </c>
      <c r="H13" s="38">
        <v>4</v>
      </c>
      <c r="I13" s="38">
        <v>3</v>
      </c>
      <c r="J13" s="38">
        <v>2</v>
      </c>
      <c r="K13" s="38">
        <v>2</v>
      </c>
      <c r="L13" s="38">
        <v>4</v>
      </c>
      <c r="M13" s="38">
        <v>3</v>
      </c>
      <c r="N13" s="38">
        <v>4</v>
      </c>
      <c r="O13" s="38">
        <v>5</v>
      </c>
      <c r="P13" s="38">
        <v>1</v>
      </c>
      <c r="Q13" s="38">
        <f t="shared" si="0"/>
        <v>39</v>
      </c>
      <c r="R13" s="38"/>
      <c r="S13" s="28"/>
    </row>
    <row r="14" spans="1:19" ht="18" customHeight="1">
      <c r="A14" s="20">
        <v>12</v>
      </c>
      <c r="B14" s="18" t="s">
        <v>248</v>
      </c>
      <c r="C14" s="18" t="s">
        <v>249</v>
      </c>
      <c r="D14" s="38">
        <v>3</v>
      </c>
      <c r="E14" s="38">
        <v>3</v>
      </c>
      <c r="F14" s="38">
        <v>3</v>
      </c>
      <c r="G14" s="38">
        <v>3</v>
      </c>
      <c r="H14" s="38">
        <v>4</v>
      </c>
      <c r="I14" s="38">
        <v>4</v>
      </c>
      <c r="J14" s="38">
        <v>3</v>
      </c>
      <c r="K14" s="38">
        <v>3</v>
      </c>
      <c r="L14" s="38">
        <v>3</v>
      </c>
      <c r="M14" s="38">
        <v>3</v>
      </c>
      <c r="N14" s="38">
        <v>3</v>
      </c>
      <c r="O14" s="38">
        <v>3</v>
      </c>
      <c r="P14" s="38">
        <v>1</v>
      </c>
      <c r="Q14" s="38">
        <f t="shared" si="0"/>
        <v>39</v>
      </c>
      <c r="R14" s="38"/>
      <c r="S14" s="28"/>
    </row>
    <row r="15" spans="1:19" ht="18" customHeight="1">
      <c r="A15" s="20">
        <v>13</v>
      </c>
      <c r="B15" s="20" t="s">
        <v>303</v>
      </c>
      <c r="C15" s="20" t="s">
        <v>304</v>
      </c>
      <c r="D15" s="28">
        <v>3</v>
      </c>
      <c r="E15" s="28">
        <v>2</v>
      </c>
      <c r="F15" s="28">
        <v>5</v>
      </c>
      <c r="G15" s="28">
        <v>3</v>
      </c>
      <c r="H15" s="28">
        <v>4</v>
      </c>
      <c r="I15" s="28">
        <v>3</v>
      </c>
      <c r="J15" s="28">
        <v>3</v>
      </c>
      <c r="K15" s="28">
        <v>2</v>
      </c>
      <c r="L15" s="28">
        <v>4</v>
      </c>
      <c r="M15" s="28">
        <v>2</v>
      </c>
      <c r="N15" s="28">
        <v>4</v>
      </c>
      <c r="O15" s="28">
        <v>3</v>
      </c>
      <c r="P15" s="28"/>
      <c r="Q15" s="90">
        <f t="shared" si="0"/>
        <v>38</v>
      </c>
      <c r="R15" s="90"/>
      <c r="S15" s="28"/>
    </row>
    <row r="16" spans="1:19" ht="18" customHeight="1">
      <c r="A16" s="20">
        <v>14</v>
      </c>
      <c r="B16" s="41" t="s">
        <v>139</v>
      </c>
      <c r="C16" s="41" t="s">
        <v>140</v>
      </c>
      <c r="D16" s="40">
        <v>3</v>
      </c>
      <c r="E16" s="40">
        <v>2</v>
      </c>
      <c r="F16" s="40">
        <v>2</v>
      </c>
      <c r="G16" s="40">
        <v>2</v>
      </c>
      <c r="H16" s="40">
        <v>4</v>
      </c>
      <c r="I16" s="40">
        <v>3</v>
      </c>
      <c r="J16" s="40">
        <v>3</v>
      </c>
      <c r="K16" s="40">
        <v>2</v>
      </c>
      <c r="L16" s="40">
        <v>3</v>
      </c>
      <c r="M16" s="40">
        <v>3</v>
      </c>
      <c r="N16" s="40">
        <v>5</v>
      </c>
      <c r="O16" s="40">
        <v>4</v>
      </c>
      <c r="P16" s="40">
        <v>1</v>
      </c>
      <c r="Q16" s="90">
        <f t="shared" si="0"/>
        <v>37</v>
      </c>
      <c r="R16" s="90"/>
      <c r="S16" s="38"/>
    </row>
    <row r="17" spans="1:19" ht="18" customHeight="1">
      <c r="A17" s="20">
        <v>15</v>
      </c>
      <c r="B17" s="41" t="s">
        <v>159</v>
      </c>
      <c r="C17" s="41" t="s">
        <v>97</v>
      </c>
      <c r="D17" s="40">
        <v>2</v>
      </c>
      <c r="E17" s="40">
        <v>2</v>
      </c>
      <c r="F17" s="40">
        <v>2</v>
      </c>
      <c r="G17" s="40">
        <v>3</v>
      </c>
      <c r="H17" s="40">
        <v>5</v>
      </c>
      <c r="I17" s="40">
        <v>4</v>
      </c>
      <c r="J17" s="40">
        <v>2</v>
      </c>
      <c r="K17" s="40">
        <v>2</v>
      </c>
      <c r="L17" s="40">
        <v>2</v>
      </c>
      <c r="M17" s="40">
        <v>3</v>
      </c>
      <c r="N17" s="40">
        <v>5</v>
      </c>
      <c r="O17" s="40">
        <v>4</v>
      </c>
      <c r="P17" s="40">
        <v>1</v>
      </c>
      <c r="Q17" s="91">
        <f t="shared" si="0"/>
        <v>37</v>
      </c>
      <c r="R17" s="90"/>
      <c r="S17" s="28"/>
    </row>
    <row r="18" spans="1:19" ht="18" customHeight="1">
      <c r="A18" s="20">
        <v>16</v>
      </c>
      <c r="B18" s="20" t="s">
        <v>173</v>
      </c>
      <c r="C18" s="20" t="s">
        <v>174</v>
      </c>
      <c r="D18" s="28">
        <v>3</v>
      </c>
      <c r="E18" s="28">
        <v>2</v>
      </c>
      <c r="F18" s="28">
        <v>3</v>
      </c>
      <c r="G18" s="28">
        <v>3</v>
      </c>
      <c r="H18" s="28">
        <v>3</v>
      </c>
      <c r="I18" s="28">
        <v>3</v>
      </c>
      <c r="J18" s="28">
        <v>3</v>
      </c>
      <c r="K18" s="28">
        <v>2</v>
      </c>
      <c r="L18" s="28">
        <v>3</v>
      </c>
      <c r="M18" s="28">
        <v>3</v>
      </c>
      <c r="N18" s="28">
        <v>4</v>
      </c>
      <c r="O18" s="28">
        <v>4</v>
      </c>
      <c r="P18" s="28">
        <v>1</v>
      </c>
      <c r="Q18" s="90">
        <f t="shared" si="0"/>
        <v>37</v>
      </c>
      <c r="R18" s="90"/>
      <c r="S18" s="28"/>
    </row>
    <row r="19" spans="1:19" ht="18" customHeight="1">
      <c r="A19" s="20">
        <v>17</v>
      </c>
      <c r="B19" s="20" t="s">
        <v>305</v>
      </c>
      <c r="C19" s="20" t="s">
        <v>56</v>
      </c>
      <c r="D19" s="28">
        <v>3</v>
      </c>
      <c r="E19" s="28">
        <v>2</v>
      </c>
      <c r="F19" s="28">
        <v>3</v>
      </c>
      <c r="G19" s="28">
        <v>2</v>
      </c>
      <c r="H19" s="28">
        <v>3</v>
      </c>
      <c r="I19" s="28">
        <v>3</v>
      </c>
      <c r="J19" s="28">
        <v>3</v>
      </c>
      <c r="K19" s="28">
        <v>2</v>
      </c>
      <c r="L19" s="28">
        <v>5</v>
      </c>
      <c r="M19" s="28">
        <v>3</v>
      </c>
      <c r="N19" s="28">
        <v>4</v>
      </c>
      <c r="O19" s="28">
        <v>4</v>
      </c>
      <c r="P19" s="28"/>
      <c r="Q19" s="90">
        <f t="shared" si="0"/>
        <v>37</v>
      </c>
      <c r="R19" s="90"/>
      <c r="S19" s="28"/>
    </row>
    <row r="20" spans="1:19" ht="18" customHeight="1">
      <c r="A20" s="20">
        <v>18</v>
      </c>
      <c r="B20" s="18" t="s">
        <v>88</v>
      </c>
      <c r="C20" s="18" t="s">
        <v>89</v>
      </c>
      <c r="D20" s="38">
        <v>3</v>
      </c>
      <c r="E20" s="38">
        <v>2</v>
      </c>
      <c r="F20" s="38">
        <v>2</v>
      </c>
      <c r="G20" s="38">
        <v>3</v>
      </c>
      <c r="H20" s="38">
        <v>5</v>
      </c>
      <c r="I20" s="38">
        <v>4</v>
      </c>
      <c r="J20" s="38">
        <v>3</v>
      </c>
      <c r="K20" s="38">
        <v>2</v>
      </c>
      <c r="L20" s="38">
        <v>2</v>
      </c>
      <c r="M20" s="38">
        <v>3</v>
      </c>
      <c r="N20" s="38">
        <v>4</v>
      </c>
      <c r="O20" s="38">
        <v>3</v>
      </c>
      <c r="P20" s="38">
        <v>1</v>
      </c>
      <c r="Q20" s="38">
        <f>SUM(D20:Q20)</f>
        <v>37</v>
      </c>
      <c r="R20" s="90"/>
      <c r="S20" s="38"/>
    </row>
    <row r="21" spans="1:19" ht="14.25">
      <c r="A21" s="20">
        <v>19</v>
      </c>
      <c r="B21" s="41" t="s">
        <v>326</v>
      </c>
      <c r="C21" s="41" t="s">
        <v>164</v>
      </c>
      <c r="D21" s="40">
        <v>3</v>
      </c>
      <c r="E21" s="40">
        <v>2</v>
      </c>
      <c r="F21" s="40">
        <v>3</v>
      </c>
      <c r="G21" s="40">
        <v>2</v>
      </c>
      <c r="H21" s="40">
        <v>5</v>
      </c>
      <c r="I21" s="40">
        <v>3</v>
      </c>
      <c r="J21" s="40">
        <v>3</v>
      </c>
      <c r="K21" s="40">
        <v>2</v>
      </c>
      <c r="L21" s="40">
        <v>4</v>
      </c>
      <c r="M21" s="40">
        <v>2</v>
      </c>
      <c r="N21" s="40">
        <v>4</v>
      </c>
      <c r="O21" s="40">
        <v>3</v>
      </c>
      <c r="P21" s="40">
        <v>1</v>
      </c>
      <c r="Q21" s="38">
        <f>SUM(D21:Q21)</f>
        <v>37</v>
      </c>
      <c r="R21" s="90"/>
      <c r="S21" s="28"/>
    </row>
    <row r="22" spans="1:19" ht="18" customHeight="1">
      <c r="A22" s="20">
        <v>20</v>
      </c>
      <c r="B22" s="20" t="s">
        <v>181</v>
      </c>
      <c r="C22" s="20" t="s">
        <v>182</v>
      </c>
      <c r="D22" s="28">
        <v>2</v>
      </c>
      <c r="E22" s="28">
        <v>2</v>
      </c>
      <c r="F22" s="28">
        <v>2</v>
      </c>
      <c r="G22" s="28">
        <v>3</v>
      </c>
      <c r="H22" s="28">
        <v>3</v>
      </c>
      <c r="I22" s="28">
        <v>3</v>
      </c>
      <c r="J22" s="28">
        <v>2</v>
      </c>
      <c r="K22" s="28">
        <v>3</v>
      </c>
      <c r="L22" s="28">
        <v>3</v>
      </c>
      <c r="M22" s="28">
        <v>4</v>
      </c>
      <c r="N22" s="28">
        <v>4</v>
      </c>
      <c r="O22" s="28">
        <v>4</v>
      </c>
      <c r="P22" s="28">
        <v>1</v>
      </c>
      <c r="Q22" s="90">
        <f>SUM(D22:P22)</f>
        <v>36</v>
      </c>
      <c r="R22" s="90"/>
      <c r="S22" s="38"/>
    </row>
    <row r="23" spans="1:19" ht="18" customHeight="1">
      <c r="A23" s="20">
        <v>21</v>
      </c>
      <c r="B23" s="62" t="s">
        <v>318</v>
      </c>
      <c r="C23" s="62" t="s">
        <v>149</v>
      </c>
      <c r="D23" s="67">
        <v>2</v>
      </c>
      <c r="E23" s="67">
        <v>3</v>
      </c>
      <c r="F23" s="67">
        <v>2</v>
      </c>
      <c r="G23" s="67">
        <v>2</v>
      </c>
      <c r="H23" s="67">
        <v>5</v>
      </c>
      <c r="I23" s="67">
        <v>4</v>
      </c>
      <c r="J23" s="67">
        <v>2</v>
      </c>
      <c r="K23" s="67">
        <v>2</v>
      </c>
      <c r="L23" s="67">
        <v>2</v>
      </c>
      <c r="M23" s="67">
        <v>2</v>
      </c>
      <c r="N23" s="67">
        <v>5</v>
      </c>
      <c r="O23" s="67">
        <v>4</v>
      </c>
      <c r="P23" s="67">
        <v>1</v>
      </c>
      <c r="Q23" s="91">
        <f>SUM(D23:P23)</f>
        <v>36</v>
      </c>
      <c r="R23" s="91">
        <v>40</v>
      </c>
      <c r="S23" s="28" t="s">
        <v>317</v>
      </c>
    </row>
    <row r="24" spans="1:19" ht="18" customHeight="1">
      <c r="A24" s="20">
        <v>22</v>
      </c>
      <c r="B24" s="18" t="s">
        <v>82</v>
      </c>
      <c r="C24" s="18" t="s">
        <v>83</v>
      </c>
      <c r="D24" s="38">
        <v>2</v>
      </c>
      <c r="E24" s="38">
        <v>3</v>
      </c>
      <c r="F24" s="38">
        <v>2</v>
      </c>
      <c r="G24" s="38">
        <v>3</v>
      </c>
      <c r="H24" s="38">
        <v>4</v>
      </c>
      <c r="I24" s="38">
        <v>4</v>
      </c>
      <c r="J24" s="38">
        <v>2</v>
      </c>
      <c r="K24" s="38">
        <v>3</v>
      </c>
      <c r="L24" s="38">
        <v>2</v>
      </c>
      <c r="M24" s="38">
        <v>2</v>
      </c>
      <c r="N24" s="38">
        <v>4</v>
      </c>
      <c r="O24" s="38">
        <v>4</v>
      </c>
      <c r="P24" s="38">
        <v>1</v>
      </c>
      <c r="Q24" s="38">
        <f>SUM(D24:Q24)</f>
        <v>36</v>
      </c>
      <c r="R24" s="90"/>
      <c r="S24" s="38"/>
    </row>
    <row r="25" spans="1:19" ht="18.75" customHeight="1">
      <c r="A25" s="20">
        <v>23</v>
      </c>
      <c r="B25" s="18" t="s">
        <v>113</v>
      </c>
      <c r="C25" s="18" t="s">
        <v>55</v>
      </c>
      <c r="D25" s="38">
        <v>2</v>
      </c>
      <c r="E25" s="38">
        <v>2</v>
      </c>
      <c r="F25" s="38">
        <v>2</v>
      </c>
      <c r="G25" s="38">
        <v>2</v>
      </c>
      <c r="H25" s="38">
        <v>4</v>
      </c>
      <c r="I25" s="38">
        <v>3</v>
      </c>
      <c r="J25" s="38">
        <v>3</v>
      </c>
      <c r="K25" s="38">
        <v>2</v>
      </c>
      <c r="L25" s="38">
        <v>3</v>
      </c>
      <c r="M25" s="38">
        <v>2</v>
      </c>
      <c r="N25" s="38">
        <v>5</v>
      </c>
      <c r="O25" s="38">
        <v>3</v>
      </c>
      <c r="P25" s="38"/>
      <c r="Q25" s="90">
        <f aca="true" t="shared" si="1" ref="Q25:Q30">SUM(D25:P25)</f>
        <v>33</v>
      </c>
      <c r="R25" s="90">
        <v>36</v>
      </c>
      <c r="S25" s="28" t="s">
        <v>317</v>
      </c>
    </row>
    <row r="26" spans="1:19" ht="20.25" customHeight="1">
      <c r="A26" s="20">
        <v>24</v>
      </c>
      <c r="B26" s="18" t="s">
        <v>121</v>
      </c>
      <c r="C26" s="18" t="s">
        <v>57</v>
      </c>
      <c r="D26" s="38">
        <v>3</v>
      </c>
      <c r="E26" s="38">
        <v>3</v>
      </c>
      <c r="F26" s="38">
        <v>2</v>
      </c>
      <c r="G26" s="38">
        <v>3</v>
      </c>
      <c r="H26" s="38">
        <v>3</v>
      </c>
      <c r="I26" s="38">
        <v>3</v>
      </c>
      <c r="J26" s="38">
        <v>3</v>
      </c>
      <c r="K26" s="38">
        <v>3</v>
      </c>
      <c r="L26" s="38">
        <v>3</v>
      </c>
      <c r="M26" s="38">
        <v>3</v>
      </c>
      <c r="N26" s="38">
        <v>3</v>
      </c>
      <c r="O26" s="38">
        <v>3</v>
      </c>
      <c r="P26" s="38"/>
      <c r="Q26" s="90">
        <f t="shared" si="1"/>
        <v>35</v>
      </c>
      <c r="R26" s="90"/>
      <c r="S26" s="38"/>
    </row>
    <row r="27" spans="1:19" ht="18" customHeight="1">
      <c r="A27" s="20">
        <v>25</v>
      </c>
      <c r="B27" s="20" t="s">
        <v>167</v>
      </c>
      <c r="C27" s="20" t="s">
        <v>168</v>
      </c>
      <c r="D27" s="28">
        <v>3</v>
      </c>
      <c r="E27" s="28">
        <v>3</v>
      </c>
      <c r="F27" s="28">
        <v>2</v>
      </c>
      <c r="G27" s="28">
        <v>4</v>
      </c>
      <c r="H27" s="28">
        <v>3</v>
      </c>
      <c r="I27" s="28">
        <v>3</v>
      </c>
      <c r="J27" s="28">
        <v>3</v>
      </c>
      <c r="K27" s="28">
        <v>2</v>
      </c>
      <c r="L27" s="28">
        <v>2</v>
      </c>
      <c r="M27" s="28">
        <v>3</v>
      </c>
      <c r="N27" s="28">
        <v>4</v>
      </c>
      <c r="O27" s="28">
        <v>3</v>
      </c>
      <c r="P27" s="28"/>
      <c r="Q27" s="90">
        <f t="shared" si="1"/>
        <v>35</v>
      </c>
      <c r="R27" s="90"/>
      <c r="S27" s="28"/>
    </row>
    <row r="28" spans="1:19" ht="18" customHeight="1">
      <c r="A28" s="20">
        <v>26</v>
      </c>
      <c r="B28" s="20" t="s">
        <v>323</v>
      </c>
      <c r="C28" s="20" t="s">
        <v>117</v>
      </c>
      <c r="D28" s="28">
        <v>2</v>
      </c>
      <c r="E28" s="28">
        <v>2</v>
      </c>
      <c r="F28" s="28">
        <v>3</v>
      </c>
      <c r="G28" s="28">
        <v>2</v>
      </c>
      <c r="H28" s="28">
        <v>4</v>
      </c>
      <c r="I28" s="28">
        <v>3</v>
      </c>
      <c r="J28" s="28">
        <v>2</v>
      </c>
      <c r="K28" s="28">
        <v>2</v>
      </c>
      <c r="L28" s="28">
        <v>4</v>
      </c>
      <c r="M28" s="28">
        <v>3</v>
      </c>
      <c r="N28" s="28">
        <v>4</v>
      </c>
      <c r="O28" s="28">
        <v>4</v>
      </c>
      <c r="P28" s="28"/>
      <c r="Q28" s="90">
        <f t="shared" si="1"/>
        <v>35</v>
      </c>
      <c r="R28" s="90"/>
      <c r="S28" s="28"/>
    </row>
    <row r="29" spans="1:19" ht="14.25">
      <c r="A29" s="20">
        <v>27</v>
      </c>
      <c r="B29" s="18" t="s">
        <v>120</v>
      </c>
      <c r="C29" s="18" t="s">
        <v>72</v>
      </c>
      <c r="D29" s="38">
        <v>2</v>
      </c>
      <c r="E29" s="38">
        <v>2</v>
      </c>
      <c r="F29" s="38">
        <v>3</v>
      </c>
      <c r="G29" s="38">
        <v>4</v>
      </c>
      <c r="H29" s="38">
        <v>2</v>
      </c>
      <c r="I29" s="38">
        <v>3</v>
      </c>
      <c r="J29" s="38">
        <v>2</v>
      </c>
      <c r="K29" s="38">
        <v>2</v>
      </c>
      <c r="L29" s="38">
        <v>3</v>
      </c>
      <c r="M29" s="38">
        <v>3</v>
      </c>
      <c r="N29" s="38">
        <v>3</v>
      </c>
      <c r="O29" s="38">
        <v>3</v>
      </c>
      <c r="P29" s="38"/>
      <c r="Q29" s="90">
        <f t="shared" si="1"/>
        <v>32</v>
      </c>
      <c r="R29" s="90">
        <v>35</v>
      </c>
      <c r="S29" s="28" t="s">
        <v>317</v>
      </c>
    </row>
    <row r="30" spans="1:19" ht="14.25">
      <c r="A30" s="20">
        <v>28</v>
      </c>
      <c r="B30" s="18" t="s">
        <v>135</v>
      </c>
      <c r="C30" s="18" t="s">
        <v>136</v>
      </c>
      <c r="D30" s="38">
        <v>3</v>
      </c>
      <c r="E30" s="38">
        <v>2</v>
      </c>
      <c r="F30" s="38">
        <v>2</v>
      </c>
      <c r="G30" s="38">
        <v>2</v>
      </c>
      <c r="H30" s="38">
        <v>3</v>
      </c>
      <c r="I30" s="38">
        <v>3</v>
      </c>
      <c r="J30" s="38">
        <v>3</v>
      </c>
      <c r="K30" s="38">
        <v>2</v>
      </c>
      <c r="L30" s="38">
        <v>2</v>
      </c>
      <c r="M30" s="38">
        <v>3</v>
      </c>
      <c r="N30" s="38">
        <v>4</v>
      </c>
      <c r="O30" s="38">
        <v>3</v>
      </c>
      <c r="P30" s="38"/>
      <c r="Q30" s="90">
        <f t="shared" si="1"/>
        <v>32</v>
      </c>
      <c r="R30" s="90">
        <v>35</v>
      </c>
      <c r="S30" s="28" t="s">
        <v>317</v>
      </c>
    </row>
    <row r="31" spans="2:19" ht="14.25">
      <c r="B31" s="22"/>
      <c r="C31" s="2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92"/>
      <c r="R31" s="92"/>
      <c r="S31" s="72"/>
    </row>
    <row r="32" spans="1:19" ht="14.25">
      <c r="A32" s="75" t="s">
        <v>372</v>
      </c>
      <c r="B32" s="75"/>
      <c r="C32" s="75"/>
      <c r="D32" s="75"/>
      <c r="E32" s="75"/>
      <c r="F32" s="75"/>
      <c r="G32" s="75"/>
      <c r="H32" s="75"/>
      <c r="I32" s="75"/>
      <c r="J32" s="83"/>
      <c r="K32" s="83"/>
      <c r="L32" s="83"/>
      <c r="M32" s="83"/>
      <c r="N32" s="83"/>
      <c r="O32" s="83"/>
      <c r="P32" s="83"/>
      <c r="Q32" s="92"/>
      <c r="R32" s="92"/>
      <c r="S32" s="85"/>
    </row>
    <row r="33" spans="1:19" ht="17.25" customHeight="1">
      <c r="A33" s="20">
        <v>29</v>
      </c>
      <c r="B33" s="18" t="s">
        <v>133</v>
      </c>
      <c r="C33" s="18" t="s">
        <v>134</v>
      </c>
      <c r="D33" s="38">
        <v>3</v>
      </c>
      <c r="E33" s="38">
        <v>2</v>
      </c>
      <c r="F33" s="38">
        <v>2</v>
      </c>
      <c r="G33" s="38">
        <v>3</v>
      </c>
      <c r="H33" s="38">
        <v>3</v>
      </c>
      <c r="I33" s="38">
        <v>3</v>
      </c>
      <c r="J33" s="38">
        <v>3</v>
      </c>
      <c r="K33" s="38">
        <v>2</v>
      </c>
      <c r="L33" s="38">
        <v>2</v>
      </c>
      <c r="M33" s="38">
        <v>4</v>
      </c>
      <c r="N33" s="38">
        <v>3</v>
      </c>
      <c r="O33" s="38">
        <v>3</v>
      </c>
      <c r="P33" s="38"/>
      <c r="Q33" s="90">
        <f>SUM(D33:P33)</f>
        <v>33</v>
      </c>
      <c r="R33" s="90"/>
      <c r="S33" s="86"/>
    </row>
    <row r="34" spans="1:19" ht="14.25">
      <c r="A34" s="20">
        <v>30</v>
      </c>
      <c r="B34" s="41" t="s">
        <v>141</v>
      </c>
      <c r="C34" s="18" t="s">
        <v>142</v>
      </c>
      <c r="D34" s="40">
        <v>2</v>
      </c>
      <c r="E34" s="40">
        <v>2</v>
      </c>
      <c r="F34" s="40">
        <v>2</v>
      </c>
      <c r="G34" s="40">
        <v>2</v>
      </c>
      <c r="H34" s="40">
        <v>4</v>
      </c>
      <c r="I34" s="40">
        <v>3</v>
      </c>
      <c r="J34" s="40">
        <v>3</v>
      </c>
      <c r="K34" s="40">
        <v>2</v>
      </c>
      <c r="L34" s="40">
        <v>2</v>
      </c>
      <c r="M34" s="40">
        <v>2</v>
      </c>
      <c r="N34" s="40">
        <v>5</v>
      </c>
      <c r="O34" s="40">
        <v>3</v>
      </c>
      <c r="P34" s="40">
        <v>1</v>
      </c>
      <c r="Q34" s="90">
        <f>SUM(D34:P34)</f>
        <v>33</v>
      </c>
      <c r="R34" s="90"/>
      <c r="S34" s="28"/>
    </row>
    <row r="35" spans="1:19" ht="14.25">
      <c r="A35" s="20">
        <v>31</v>
      </c>
      <c r="B35" s="41" t="s">
        <v>150</v>
      </c>
      <c r="C35" s="18" t="s">
        <v>151</v>
      </c>
      <c r="D35" s="40">
        <v>3</v>
      </c>
      <c r="E35" s="40">
        <v>2</v>
      </c>
      <c r="F35" s="40">
        <v>2</v>
      </c>
      <c r="G35" s="40">
        <v>2</v>
      </c>
      <c r="H35" s="40">
        <v>4</v>
      </c>
      <c r="I35" s="40">
        <v>3</v>
      </c>
      <c r="J35" s="40">
        <v>3</v>
      </c>
      <c r="K35" s="40">
        <v>2</v>
      </c>
      <c r="L35" s="40">
        <v>2</v>
      </c>
      <c r="M35" s="40">
        <v>3</v>
      </c>
      <c r="N35" s="40">
        <v>4</v>
      </c>
      <c r="O35" s="40">
        <v>3</v>
      </c>
      <c r="P35" s="28"/>
      <c r="Q35" s="90">
        <f>SUM(D35:P35)</f>
        <v>33</v>
      </c>
      <c r="R35" s="90"/>
      <c r="S35" s="28"/>
    </row>
    <row r="36" spans="1:19" ht="18" customHeight="1">
      <c r="A36" s="20">
        <v>32</v>
      </c>
      <c r="B36" s="18" t="s">
        <v>59</v>
      </c>
      <c r="C36" s="18" t="s">
        <v>79</v>
      </c>
      <c r="D36" s="38">
        <v>3</v>
      </c>
      <c r="E36" s="38">
        <v>3</v>
      </c>
      <c r="F36" s="38">
        <v>2</v>
      </c>
      <c r="G36" s="38">
        <v>3</v>
      </c>
      <c r="H36" s="38">
        <v>3</v>
      </c>
      <c r="I36" s="38">
        <v>3</v>
      </c>
      <c r="J36" s="38">
        <v>3</v>
      </c>
      <c r="K36" s="38">
        <v>2</v>
      </c>
      <c r="L36" s="38">
        <v>2</v>
      </c>
      <c r="M36" s="38">
        <v>2</v>
      </c>
      <c r="N36" s="38">
        <v>3</v>
      </c>
      <c r="O36" s="38">
        <v>3</v>
      </c>
      <c r="P36" s="38">
        <v>1</v>
      </c>
      <c r="Q36" s="90">
        <f>SUM(D36:P36)</f>
        <v>33</v>
      </c>
      <c r="R36" s="90"/>
      <c r="S36" s="38"/>
    </row>
    <row r="37" spans="1:19" ht="14.25">
      <c r="A37" s="20">
        <v>34</v>
      </c>
      <c r="B37" s="41" t="s">
        <v>327</v>
      </c>
      <c r="C37" s="41" t="s">
        <v>266</v>
      </c>
      <c r="D37" s="40">
        <v>2</v>
      </c>
      <c r="E37" s="40">
        <v>2</v>
      </c>
      <c r="F37" s="40">
        <v>2</v>
      </c>
      <c r="G37" s="40">
        <v>3</v>
      </c>
      <c r="H37" s="40">
        <v>3</v>
      </c>
      <c r="I37" s="40">
        <v>3</v>
      </c>
      <c r="J37" s="40">
        <v>2</v>
      </c>
      <c r="K37" s="40">
        <v>2</v>
      </c>
      <c r="L37" s="40">
        <v>2</v>
      </c>
      <c r="M37" s="40">
        <v>3</v>
      </c>
      <c r="N37" s="40">
        <v>3</v>
      </c>
      <c r="O37" s="40">
        <v>3</v>
      </c>
      <c r="P37" s="28"/>
      <c r="Q37" s="91">
        <f>SUM(D37:P37)</f>
        <v>30</v>
      </c>
      <c r="R37" s="40">
        <v>33</v>
      </c>
      <c r="S37" s="28" t="s">
        <v>371</v>
      </c>
    </row>
    <row r="38" spans="1:19" ht="14.25">
      <c r="A38" s="20">
        <v>31</v>
      </c>
      <c r="B38" s="18" t="s">
        <v>125</v>
      </c>
      <c r="C38" s="18" t="s">
        <v>126</v>
      </c>
      <c r="D38" s="38">
        <v>2</v>
      </c>
      <c r="E38" s="38">
        <v>2</v>
      </c>
      <c r="F38" s="38">
        <v>2</v>
      </c>
      <c r="G38" s="38">
        <v>3</v>
      </c>
      <c r="H38" s="38">
        <v>4</v>
      </c>
      <c r="I38" s="38">
        <v>3</v>
      </c>
      <c r="J38" s="38">
        <v>3</v>
      </c>
      <c r="K38" s="38">
        <v>2</v>
      </c>
      <c r="L38" s="38">
        <v>2</v>
      </c>
      <c r="M38" s="38">
        <v>2</v>
      </c>
      <c r="N38" s="38">
        <v>4</v>
      </c>
      <c r="O38" s="38">
        <v>3</v>
      </c>
      <c r="P38" s="38"/>
      <c r="Q38" s="90">
        <f aca="true" t="shared" si="2" ref="Q38:Q45">SUM(D38:P38)</f>
        <v>32</v>
      </c>
      <c r="R38" s="90"/>
      <c r="S38" s="38"/>
    </row>
    <row r="39" spans="1:19" ht="14.25">
      <c r="A39" s="62">
        <v>32</v>
      </c>
      <c r="B39" s="18" t="s">
        <v>131</v>
      </c>
      <c r="C39" s="18" t="s">
        <v>132</v>
      </c>
      <c r="D39" s="38">
        <v>2</v>
      </c>
      <c r="E39" s="38">
        <v>2</v>
      </c>
      <c r="F39" s="38">
        <v>2</v>
      </c>
      <c r="G39" s="38">
        <v>3</v>
      </c>
      <c r="H39" s="38">
        <v>4</v>
      </c>
      <c r="I39" s="38">
        <v>3</v>
      </c>
      <c r="J39" s="38">
        <v>2</v>
      </c>
      <c r="K39" s="38">
        <v>2</v>
      </c>
      <c r="L39" s="38">
        <v>2</v>
      </c>
      <c r="M39" s="38">
        <v>4</v>
      </c>
      <c r="N39" s="38">
        <v>3</v>
      </c>
      <c r="O39" s="38">
        <v>3</v>
      </c>
      <c r="P39" s="38"/>
      <c r="Q39" s="90">
        <f t="shared" si="2"/>
        <v>32</v>
      </c>
      <c r="R39" s="90"/>
      <c r="S39" s="38"/>
    </row>
    <row r="40" spans="1:19" ht="14.25">
      <c r="A40" s="20">
        <v>33</v>
      </c>
      <c r="B40" s="41" t="s">
        <v>148</v>
      </c>
      <c r="C40" s="41" t="s">
        <v>72</v>
      </c>
      <c r="D40" s="40">
        <v>3</v>
      </c>
      <c r="E40" s="40">
        <v>2</v>
      </c>
      <c r="F40" s="40">
        <v>2</v>
      </c>
      <c r="G40" s="40">
        <v>3</v>
      </c>
      <c r="H40" s="40">
        <v>3</v>
      </c>
      <c r="I40" s="40">
        <v>3</v>
      </c>
      <c r="J40" s="40">
        <v>3</v>
      </c>
      <c r="K40" s="40">
        <v>2</v>
      </c>
      <c r="L40" s="40">
        <v>2</v>
      </c>
      <c r="M40" s="40">
        <v>2</v>
      </c>
      <c r="N40" s="40">
        <v>3</v>
      </c>
      <c r="O40" s="40">
        <v>3</v>
      </c>
      <c r="P40" s="40">
        <v>1</v>
      </c>
      <c r="Q40" s="90">
        <f t="shared" si="2"/>
        <v>32</v>
      </c>
      <c r="R40" s="90"/>
      <c r="S40" s="28"/>
    </row>
    <row r="41" spans="1:19" ht="14.25">
      <c r="A41" s="62">
        <v>34</v>
      </c>
      <c r="B41" s="20" t="s">
        <v>165</v>
      </c>
      <c r="C41" s="20" t="s">
        <v>166</v>
      </c>
      <c r="D41" s="28">
        <v>2</v>
      </c>
      <c r="E41" s="28">
        <v>2</v>
      </c>
      <c r="F41" s="28">
        <v>2</v>
      </c>
      <c r="G41" s="28">
        <v>2</v>
      </c>
      <c r="H41" s="28">
        <v>4</v>
      </c>
      <c r="I41" s="28">
        <v>3</v>
      </c>
      <c r="J41" s="28">
        <v>2</v>
      </c>
      <c r="K41" s="28">
        <v>2</v>
      </c>
      <c r="L41" s="28">
        <v>2</v>
      </c>
      <c r="M41" s="28">
        <v>2</v>
      </c>
      <c r="N41" s="28">
        <v>5</v>
      </c>
      <c r="O41" s="28">
        <v>3</v>
      </c>
      <c r="P41" s="28">
        <v>1</v>
      </c>
      <c r="Q41" s="90">
        <f t="shared" si="2"/>
        <v>32</v>
      </c>
      <c r="R41" s="90"/>
      <c r="S41" s="93"/>
    </row>
    <row r="42" spans="1:19" ht="14.25">
      <c r="A42" s="20">
        <v>35</v>
      </c>
      <c r="B42" s="18" t="s">
        <v>111</v>
      </c>
      <c r="C42" s="18" t="s">
        <v>112</v>
      </c>
      <c r="D42" s="38">
        <v>2</v>
      </c>
      <c r="E42" s="38">
        <v>2</v>
      </c>
      <c r="F42" s="38">
        <v>2</v>
      </c>
      <c r="G42" s="38">
        <v>2</v>
      </c>
      <c r="H42" s="38">
        <v>4</v>
      </c>
      <c r="I42" s="38">
        <v>3</v>
      </c>
      <c r="J42" s="38">
        <v>2</v>
      </c>
      <c r="K42" s="38">
        <v>2</v>
      </c>
      <c r="L42" s="38">
        <v>2</v>
      </c>
      <c r="M42" s="38">
        <v>3</v>
      </c>
      <c r="N42" s="38">
        <v>3</v>
      </c>
      <c r="O42" s="38">
        <v>3</v>
      </c>
      <c r="P42" s="38">
        <v>1</v>
      </c>
      <c r="Q42" s="90">
        <f t="shared" si="2"/>
        <v>31</v>
      </c>
      <c r="R42" s="90"/>
      <c r="S42" s="38"/>
    </row>
    <row r="43" spans="1:19" ht="14.25">
      <c r="A43" s="62">
        <v>36</v>
      </c>
      <c r="B43" s="18" t="s">
        <v>122</v>
      </c>
      <c r="C43" s="18" t="s">
        <v>61</v>
      </c>
      <c r="D43" s="38">
        <v>3</v>
      </c>
      <c r="E43" s="38">
        <v>2</v>
      </c>
      <c r="F43" s="38">
        <v>2</v>
      </c>
      <c r="G43" s="38">
        <v>3</v>
      </c>
      <c r="H43" s="38">
        <v>4</v>
      </c>
      <c r="I43" s="38">
        <v>3</v>
      </c>
      <c r="J43" s="38">
        <v>2</v>
      </c>
      <c r="K43" s="38">
        <v>2</v>
      </c>
      <c r="L43" s="38">
        <v>2</v>
      </c>
      <c r="M43" s="38">
        <v>3</v>
      </c>
      <c r="N43" s="38">
        <v>2</v>
      </c>
      <c r="O43" s="38">
        <v>3</v>
      </c>
      <c r="P43" s="38"/>
      <c r="Q43" s="90">
        <f t="shared" si="2"/>
        <v>31</v>
      </c>
      <c r="R43" s="90"/>
      <c r="S43" s="38"/>
    </row>
    <row r="44" spans="1:19" ht="14.25">
      <c r="A44" s="20">
        <v>37</v>
      </c>
      <c r="B44" s="18" t="s">
        <v>73</v>
      </c>
      <c r="C44" s="18" t="s">
        <v>127</v>
      </c>
      <c r="D44" s="38">
        <v>2</v>
      </c>
      <c r="E44" s="38">
        <v>2</v>
      </c>
      <c r="F44" s="38">
        <v>2</v>
      </c>
      <c r="G44" s="38">
        <v>2</v>
      </c>
      <c r="H44" s="38">
        <v>3</v>
      </c>
      <c r="I44" s="38">
        <v>3</v>
      </c>
      <c r="J44" s="38">
        <v>3</v>
      </c>
      <c r="K44" s="38">
        <v>2</v>
      </c>
      <c r="L44" s="38">
        <v>2</v>
      </c>
      <c r="M44" s="38">
        <v>2</v>
      </c>
      <c r="N44" s="38">
        <v>4</v>
      </c>
      <c r="O44" s="38">
        <v>3</v>
      </c>
      <c r="P44" s="38">
        <v>1</v>
      </c>
      <c r="Q44" s="90">
        <f t="shared" si="2"/>
        <v>31</v>
      </c>
      <c r="R44" s="90"/>
      <c r="S44" s="38"/>
    </row>
    <row r="45" spans="1:19" ht="14.25">
      <c r="A45" s="62">
        <v>38</v>
      </c>
      <c r="B45" s="18" t="s">
        <v>144</v>
      </c>
      <c r="C45" s="18" t="s">
        <v>145</v>
      </c>
      <c r="D45" s="38">
        <v>2</v>
      </c>
      <c r="E45" s="38">
        <v>2</v>
      </c>
      <c r="F45" s="38">
        <v>3</v>
      </c>
      <c r="G45" s="38">
        <v>2</v>
      </c>
      <c r="H45" s="38">
        <v>2</v>
      </c>
      <c r="I45" s="38">
        <v>3</v>
      </c>
      <c r="J45" s="38">
        <v>3</v>
      </c>
      <c r="K45" s="38">
        <v>2</v>
      </c>
      <c r="L45" s="38">
        <v>3</v>
      </c>
      <c r="M45" s="38">
        <v>2</v>
      </c>
      <c r="N45" s="38">
        <v>4</v>
      </c>
      <c r="O45" s="38">
        <v>3</v>
      </c>
      <c r="P45" s="38"/>
      <c r="Q45" s="90">
        <f t="shared" si="2"/>
        <v>31</v>
      </c>
      <c r="R45" s="90"/>
      <c r="S45" s="38"/>
    </row>
    <row r="46" spans="1:19" ht="14.25">
      <c r="A46" s="20">
        <v>39</v>
      </c>
      <c r="B46" s="41" t="s">
        <v>160</v>
      </c>
      <c r="C46" s="41" t="s">
        <v>161</v>
      </c>
      <c r="D46" s="40">
        <v>3</v>
      </c>
      <c r="E46" s="40">
        <v>2</v>
      </c>
      <c r="F46" s="40">
        <v>2</v>
      </c>
      <c r="G46" s="40">
        <v>3</v>
      </c>
      <c r="H46" s="40">
        <v>4</v>
      </c>
      <c r="I46" s="40">
        <v>3</v>
      </c>
      <c r="J46" s="40">
        <v>2</v>
      </c>
      <c r="K46" s="40">
        <v>2</v>
      </c>
      <c r="L46" s="40">
        <v>2</v>
      </c>
      <c r="M46" s="40">
        <v>2</v>
      </c>
      <c r="N46" s="40">
        <v>3</v>
      </c>
      <c r="O46" s="40">
        <v>3</v>
      </c>
      <c r="P46" s="28"/>
      <c r="Q46" s="90">
        <v>31</v>
      </c>
      <c r="R46" s="90"/>
      <c r="S46" s="28"/>
    </row>
    <row r="47" spans="1:19" ht="14.25">
      <c r="A47" s="62">
        <v>40</v>
      </c>
      <c r="B47" s="41" t="s">
        <v>114</v>
      </c>
      <c r="C47" s="41" t="s">
        <v>115</v>
      </c>
      <c r="D47" s="40">
        <v>2</v>
      </c>
      <c r="E47" s="40">
        <v>2</v>
      </c>
      <c r="F47" s="40">
        <v>3</v>
      </c>
      <c r="G47" s="40">
        <v>2</v>
      </c>
      <c r="H47" s="40">
        <v>2</v>
      </c>
      <c r="I47" s="40">
        <v>3</v>
      </c>
      <c r="J47" s="40">
        <v>2</v>
      </c>
      <c r="K47" s="40">
        <v>3</v>
      </c>
      <c r="L47" s="40">
        <v>2</v>
      </c>
      <c r="M47" s="40">
        <v>2</v>
      </c>
      <c r="N47" s="40">
        <v>4</v>
      </c>
      <c r="O47" s="40">
        <v>3</v>
      </c>
      <c r="P47" s="40"/>
      <c r="Q47" s="90">
        <f aca="true" t="shared" si="3" ref="Q47:Q65">SUM(D47:P47)</f>
        <v>30</v>
      </c>
      <c r="R47" s="90"/>
      <c r="S47" s="28"/>
    </row>
    <row r="48" spans="1:19" ht="14.25">
      <c r="A48" s="20">
        <v>41</v>
      </c>
      <c r="B48" s="18" t="s">
        <v>128</v>
      </c>
      <c r="C48" s="18" t="s">
        <v>72</v>
      </c>
      <c r="D48" s="38">
        <v>2</v>
      </c>
      <c r="E48" s="38">
        <v>2</v>
      </c>
      <c r="F48" s="38">
        <v>3</v>
      </c>
      <c r="G48" s="38">
        <v>2</v>
      </c>
      <c r="H48" s="38">
        <v>2</v>
      </c>
      <c r="I48" s="38">
        <v>3</v>
      </c>
      <c r="J48" s="38">
        <v>2</v>
      </c>
      <c r="K48" s="38">
        <v>2</v>
      </c>
      <c r="L48" s="38">
        <v>3</v>
      </c>
      <c r="M48" s="38">
        <v>3</v>
      </c>
      <c r="N48" s="38">
        <v>3</v>
      </c>
      <c r="O48" s="38">
        <v>3</v>
      </c>
      <c r="P48" s="38"/>
      <c r="Q48" s="90">
        <f t="shared" si="3"/>
        <v>30</v>
      </c>
      <c r="R48" s="90"/>
      <c r="S48" s="40"/>
    </row>
    <row r="49" spans="1:19" ht="14.25">
      <c r="A49" s="62">
        <v>42</v>
      </c>
      <c r="B49" s="18" t="s">
        <v>146</v>
      </c>
      <c r="C49" s="18" t="s">
        <v>61</v>
      </c>
      <c r="D49" s="38">
        <v>2</v>
      </c>
      <c r="E49" s="38">
        <v>2</v>
      </c>
      <c r="F49" s="38">
        <v>2</v>
      </c>
      <c r="G49" s="38">
        <v>2</v>
      </c>
      <c r="H49" s="38">
        <v>3</v>
      </c>
      <c r="I49" s="38">
        <v>3</v>
      </c>
      <c r="J49" s="38">
        <v>2</v>
      </c>
      <c r="K49" s="38">
        <v>2</v>
      </c>
      <c r="L49" s="38">
        <v>2</v>
      </c>
      <c r="M49" s="38">
        <v>3</v>
      </c>
      <c r="N49" s="38">
        <v>3</v>
      </c>
      <c r="O49" s="38">
        <v>3</v>
      </c>
      <c r="P49" s="38"/>
      <c r="Q49" s="90">
        <f t="shared" si="3"/>
        <v>29</v>
      </c>
      <c r="R49" s="90">
        <v>32</v>
      </c>
      <c r="S49" s="28" t="s">
        <v>317</v>
      </c>
    </row>
    <row r="50" spans="1:19" ht="14.25">
      <c r="A50" s="20">
        <v>43</v>
      </c>
      <c r="B50" s="20" t="s">
        <v>173</v>
      </c>
      <c r="C50" s="20" t="s">
        <v>79</v>
      </c>
      <c r="D50" s="28">
        <v>2</v>
      </c>
      <c r="E50" s="28">
        <v>2</v>
      </c>
      <c r="F50" s="28">
        <v>2</v>
      </c>
      <c r="G50" s="28">
        <v>2</v>
      </c>
      <c r="H50" s="28">
        <v>3</v>
      </c>
      <c r="I50" s="28">
        <v>3</v>
      </c>
      <c r="J50" s="28">
        <v>2</v>
      </c>
      <c r="K50" s="28">
        <v>2</v>
      </c>
      <c r="L50" s="28">
        <v>2</v>
      </c>
      <c r="M50" s="28">
        <v>2</v>
      </c>
      <c r="N50" s="28">
        <v>3</v>
      </c>
      <c r="O50" s="28">
        <v>3</v>
      </c>
      <c r="P50" s="28">
        <v>1</v>
      </c>
      <c r="Q50" s="90">
        <f t="shared" si="3"/>
        <v>29</v>
      </c>
      <c r="R50" s="90"/>
      <c r="S50" s="28"/>
    </row>
    <row r="51" spans="1:19" ht="14.25">
      <c r="A51" s="62">
        <v>44</v>
      </c>
      <c r="B51" s="18" t="s">
        <v>116</v>
      </c>
      <c r="C51" s="18" t="s">
        <v>117</v>
      </c>
      <c r="D51" s="38">
        <v>2</v>
      </c>
      <c r="E51" s="38">
        <v>2</v>
      </c>
      <c r="F51" s="38">
        <v>2</v>
      </c>
      <c r="G51" s="38">
        <v>2</v>
      </c>
      <c r="H51" s="38">
        <v>3</v>
      </c>
      <c r="I51" s="38">
        <v>3</v>
      </c>
      <c r="J51" s="38">
        <v>2</v>
      </c>
      <c r="K51" s="38">
        <v>2</v>
      </c>
      <c r="L51" s="38">
        <v>2</v>
      </c>
      <c r="M51" s="38">
        <v>2</v>
      </c>
      <c r="N51" s="38">
        <v>3</v>
      </c>
      <c r="O51" s="38">
        <v>2</v>
      </c>
      <c r="P51" s="38">
        <v>1</v>
      </c>
      <c r="Q51" s="90">
        <f t="shared" si="3"/>
        <v>28</v>
      </c>
      <c r="R51" s="90"/>
      <c r="S51" s="38"/>
    </row>
    <row r="52" spans="1:19" ht="14.25">
      <c r="A52" s="20">
        <v>45</v>
      </c>
      <c r="B52" s="18" t="s">
        <v>143</v>
      </c>
      <c r="C52" s="18" t="s">
        <v>97</v>
      </c>
      <c r="D52" s="38">
        <v>2</v>
      </c>
      <c r="E52" s="38">
        <v>2</v>
      </c>
      <c r="F52" s="38">
        <v>2</v>
      </c>
      <c r="G52" s="38">
        <v>2</v>
      </c>
      <c r="H52" s="38">
        <v>3</v>
      </c>
      <c r="I52" s="38">
        <v>3</v>
      </c>
      <c r="J52" s="38">
        <v>2</v>
      </c>
      <c r="K52" s="38">
        <v>2</v>
      </c>
      <c r="L52" s="38">
        <v>2</v>
      </c>
      <c r="M52" s="38">
        <v>2</v>
      </c>
      <c r="N52" s="38">
        <v>3</v>
      </c>
      <c r="O52" s="38">
        <v>3</v>
      </c>
      <c r="P52" s="38"/>
      <c r="Q52" s="90">
        <f t="shared" si="3"/>
        <v>28</v>
      </c>
      <c r="R52" s="90"/>
      <c r="S52" s="86"/>
    </row>
    <row r="53" spans="1:19" ht="14.25">
      <c r="A53" s="62">
        <v>46</v>
      </c>
      <c r="B53" s="18" t="s">
        <v>147</v>
      </c>
      <c r="C53" s="41" t="s">
        <v>93</v>
      </c>
      <c r="D53" s="38">
        <v>2</v>
      </c>
      <c r="E53" s="38">
        <v>2</v>
      </c>
      <c r="F53" s="38">
        <v>2</v>
      </c>
      <c r="G53" s="38">
        <v>2</v>
      </c>
      <c r="H53" s="38">
        <v>3</v>
      </c>
      <c r="I53" s="38">
        <v>2</v>
      </c>
      <c r="J53" s="38">
        <v>2</v>
      </c>
      <c r="K53" s="38">
        <v>2</v>
      </c>
      <c r="L53" s="38">
        <v>2</v>
      </c>
      <c r="M53" s="38">
        <v>2</v>
      </c>
      <c r="N53" s="38">
        <v>4</v>
      </c>
      <c r="O53" s="38">
        <v>3</v>
      </c>
      <c r="P53" s="38"/>
      <c r="Q53" s="90">
        <f t="shared" si="3"/>
        <v>28</v>
      </c>
      <c r="R53" s="90"/>
      <c r="S53" s="86"/>
    </row>
    <row r="54" spans="1:19" ht="14.25">
      <c r="A54" s="20">
        <v>47</v>
      </c>
      <c r="B54" s="41" t="s">
        <v>154</v>
      </c>
      <c r="C54" s="41" t="s">
        <v>61</v>
      </c>
      <c r="D54" s="40">
        <v>2</v>
      </c>
      <c r="E54" s="40">
        <v>2</v>
      </c>
      <c r="F54" s="40">
        <v>2</v>
      </c>
      <c r="G54" s="40">
        <v>3</v>
      </c>
      <c r="H54" s="40">
        <v>3</v>
      </c>
      <c r="I54" s="40">
        <v>3</v>
      </c>
      <c r="J54" s="40">
        <v>2</v>
      </c>
      <c r="K54" s="40">
        <v>2</v>
      </c>
      <c r="L54" s="40">
        <v>2</v>
      </c>
      <c r="M54" s="40">
        <v>2</v>
      </c>
      <c r="N54" s="40">
        <v>2</v>
      </c>
      <c r="O54" s="40">
        <v>3</v>
      </c>
      <c r="P54" s="28"/>
      <c r="Q54" s="91">
        <f t="shared" si="3"/>
        <v>28</v>
      </c>
      <c r="R54" s="90"/>
      <c r="S54" s="28"/>
    </row>
    <row r="55" spans="1:19" ht="14.25">
      <c r="A55" s="62">
        <v>48</v>
      </c>
      <c r="B55" s="41" t="s">
        <v>155</v>
      </c>
      <c r="C55" s="41" t="s">
        <v>156</v>
      </c>
      <c r="D55" s="40">
        <v>3</v>
      </c>
      <c r="E55" s="40">
        <v>2</v>
      </c>
      <c r="F55" s="40">
        <v>2</v>
      </c>
      <c r="G55" s="40">
        <v>2</v>
      </c>
      <c r="H55" s="40">
        <v>2</v>
      </c>
      <c r="I55" s="40">
        <v>3</v>
      </c>
      <c r="J55" s="40">
        <v>2</v>
      </c>
      <c r="K55" s="40">
        <v>2</v>
      </c>
      <c r="L55" s="40">
        <v>2</v>
      </c>
      <c r="M55" s="40">
        <v>2</v>
      </c>
      <c r="N55" s="40">
        <v>3</v>
      </c>
      <c r="O55" s="40">
        <v>3</v>
      </c>
      <c r="P55" s="28"/>
      <c r="Q55" s="91">
        <f t="shared" si="3"/>
        <v>28</v>
      </c>
      <c r="R55" s="90"/>
      <c r="S55" s="28"/>
    </row>
    <row r="56" spans="1:20" s="74" customFormat="1" ht="14.25">
      <c r="A56" s="94">
        <v>49</v>
      </c>
      <c r="B56" s="41" t="s">
        <v>157</v>
      </c>
      <c r="C56" s="41" t="s">
        <v>158</v>
      </c>
      <c r="D56" s="40">
        <v>2</v>
      </c>
      <c r="E56" s="40">
        <v>2</v>
      </c>
      <c r="F56" s="40">
        <v>2</v>
      </c>
      <c r="G56" s="40">
        <v>2</v>
      </c>
      <c r="H56" s="40">
        <v>3</v>
      </c>
      <c r="I56" s="40">
        <v>3</v>
      </c>
      <c r="J56" s="40">
        <v>2</v>
      </c>
      <c r="K56" s="40">
        <v>2</v>
      </c>
      <c r="L56" s="40">
        <v>2</v>
      </c>
      <c r="M56" s="40">
        <v>2</v>
      </c>
      <c r="N56" s="40">
        <v>3</v>
      </c>
      <c r="O56" s="40">
        <v>3</v>
      </c>
      <c r="P56" s="87"/>
      <c r="Q56" s="91">
        <f t="shared" si="3"/>
        <v>28</v>
      </c>
      <c r="R56" s="90"/>
      <c r="S56" s="87"/>
      <c r="T56" s="73"/>
    </row>
    <row r="57" spans="1:19" ht="14.25">
      <c r="A57" s="62">
        <v>50</v>
      </c>
      <c r="B57" s="20" t="s">
        <v>163</v>
      </c>
      <c r="C57" s="20" t="s">
        <v>164</v>
      </c>
      <c r="D57" s="28">
        <v>2</v>
      </c>
      <c r="E57" s="28">
        <v>2</v>
      </c>
      <c r="F57" s="28">
        <v>2</v>
      </c>
      <c r="G57" s="28">
        <v>3</v>
      </c>
      <c r="H57" s="28">
        <v>2</v>
      </c>
      <c r="I57" s="28">
        <v>2</v>
      </c>
      <c r="J57" s="28">
        <v>2</v>
      </c>
      <c r="K57" s="28">
        <v>2</v>
      </c>
      <c r="L57" s="28">
        <v>2</v>
      </c>
      <c r="M57" s="28">
        <v>3</v>
      </c>
      <c r="N57" s="28">
        <v>3</v>
      </c>
      <c r="O57" s="28">
        <v>3</v>
      </c>
      <c r="P57" s="28"/>
      <c r="Q57" s="90">
        <f t="shared" si="3"/>
        <v>28</v>
      </c>
      <c r="R57" s="90"/>
      <c r="S57" s="28"/>
    </row>
    <row r="58" spans="1:19" ht="14.25">
      <c r="A58" s="20">
        <v>51</v>
      </c>
      <c r="B58" s="20" t="s">
        <v>171</v>
      </c>
      <c r="C58" s="20" t="s">
        <v>172</v>
      </c>
      <c r="D58" s="28">
        <v>2</v>
      </c>
      <c r="E58" s="28">
        <v>2</v>
      </c>
      <c r="F58" s="28">
        <v>2</v>
      </c>
      <c r="G58" s="28">
        <v>2</v>
      </c>
      <c r="H58" s="28">
        <v>3</v>
      </c>
      <c r="I58" s="28">
        <v>3</v>
      </c>
      <c r="J58" s="28">
        <v>2</v>
      </c>
      <c r="K58" s="28">
        <v>2</v>
      </c>
      <c r="L58" s="28">
        <v>2</v>
      </c>
      <c r="M58" s="28">
        <v>2</v>
      </c>
      <c r="N58" s="28">
        <v>3</v>
      </c>
      <c r="O58" s="28">
        <v>3</v>
      </c>
      <c r="P58" s="28"/>
      <c r="Q58" s="90">
        <f t="shared" si="3"/>
        <v>28</v>
      </c>
      <c r="R58" s="90"/>
      <c r="S58" s="28"/>
    </row>
    <row r="59" spans="1:19" ht="14.25">
      <c r="A59" s="62">
        <v>52</v>
      </c>
      <c r="B59" s="20" t="s">
        <v>176</v>
      </c>
      <c r="C59" s="20" t="s">
        <v>177</v>
      </c>
      <c r="D59" s="28">
        <v>2</v>
      </c>
      <c r="E59" s="28">
        <v>2</v>
      </c>
      <c r="F59" s="28">
        <v>2</v>
      </c>
      <c r="G59" s="28">
        <v>2</v>
      </c>
      <c r="H59" s="28">
        <v>3</v>
      </c>
      <c r="I59" s="28">
        <v>3</v>
      </c>
      <c r="J59" s="28">
        <v>2</v>
      </c>
      <c r="K59" s="28">
        <v>2</v>
      </c>
      <c r="L59" s="28">
        <v>2</v>
      </c>
      <c r="M59" s="28">
        <v>2</v>
      </c>
      <c r="N59" s="28">
        <v>3</v>
      </c>
      <c r="O59" s="28">
        <v>3</v>
      </c>
      <c r="P59" s="28"/>
      <c r="Q59" s="90">
        <f t="shared" si="3"/>
        <v>28</v>
      </c>
      <c r="R59" s="90"/>
      <c r="S59" s="28"/>
    </row>
    <row r="60" spans="1:19" ht="14.25">
      <c r="A60" s="20">
        <v>53</v>
      </c>
      <c r="B60" s="20" t="s">
        <v>180</v>
      </c>
      <c r="C60" s="20" t="s">
        <v>55</v>
      </c>
      <c r="D60" s="28">
        <v>2</v>
      </c>
      <c r="E60" s="28">
        <v>2</v>
      </c>
      <c r="F60" s="28">
        <v>2</v>
      </c>
      <c r="G60" s="28">
        <v>3</v>
      </c>
      <c r="H60" s="28">
        <v>2</v>
      </c>
      <c r="I60" s="28">
        <v>3</v>
      </c>
      <c r="J60" s="28">
        <v>2</v>
      </c>
      <c r="K60" s="28">
        <v>2</v>
      </c>
      <c r="L60" s="28">
        <v>2</v>
      </c>
      <c r="M60" s="28">
        <v>3</v>
      </c>
      <c r="N60" s="28">
        <v>2</v>
      </c>
      <c r="O60" s="28">
        <v>3</v>
      </c>
      <c r="P60" s="28"/>
      <c r="Q60" s="90">
        <f t="shared" si="3"/>
        <v>28</v>
      </c>
      <c r="R60" s="90"/>
      <c r="S60" s="28"/>
    </row>
    <row r="61" spans="1:20" s="56" customFormat="1" ht="14.25">
      <c r="A61" s="62">
        <v>54</v>
      </c>
      <c r="B61" s="41" t="s">
        <v>118</v>
      </c>
      <c r="C61" s="41" t="s">
        <v>119</v>
      </c>
      <c r="D61" s="40">
        <v>2</v>
      </c>
      <c r="E61" s="40">
        <v>2</v>
      </c>
      <c r="F61" s="40">
        <v>2</v>
      </c>
      <c r="G61" s="40">
        <v>2</v>
      </c>
      <c r="H61" s="40">
        <v>2</v>
      </c>
      <c r="I61" s="40">
        <v>3</v>
      </c>
      <c r="J61" s="40">
        <v>2</v>
      </c>
      <c r="K61" s="40">
        <v>2</v>
      </c>
      <c r="L61" s="40">
        <v>2</v>
      </c>
      <c r="M61" s="40">
        <v>2</v>
      </c>
      <c r="N61" s="40">
        <v>3</v>
      </c>
      <c r="O61" s="40">
        <v>3</v>
      </c>
      <c r="P61" s="40"/>
      <c r="Q61" s="91">
        <f t="shared" si="3"/>
        <v>27</v>
      </c>
      <c r="R61" s="91"/>
      <c r="S61" s="88"/>
      <c r="T61" s="65"/>
    </row>
    <row r="62" spans="1:19" ht="14.25">
      <c r="A62" s="20">
        <v>55</v>
      </c>
      <c r="B62" s="18" t="s">
        <v>137</v>
      </c>
      <c r="C62" s="41" t="s">
        <v>138</v>
      </c>
      <c r="D62" s="38">
        <v>2</v>
      </c>
      <c r="E62" s="38">
        <v>2</v>
      </c>
      <c r="F62" s="38">
        <v>2</v>
      </c>
      <c r="G62" s="38">
        <v>2</v>
      </c>
      <c r="H62" s="38">
        <v>2</v>
      </c>
      <c r="I62" s="38">
        <v>3</v>
      </c>
      <c r="J62" s="38">
        <v>2</v>
      </c>
      <c r="K62" s="38">
        <v>2</v>
      </c>
      <c r="L62" s="38">
        <v>2</v>
      </c>
      <c r="M62" s="38">
        <v>3</v>
      </c>
      <c r="N62" s="38">
        <v>2</v>
      </c>
      <c r="O62" s="38">
        <v>3</v>
      </c>
      <c r="P62" s="38"/>
      <c r="Q62" s="90">
        <f t="shared" si="3"/>
        <v>27</v>
      </c>
      <c r="R62" s="90"/>
      <c r="S62" s="38"/>
    </row>
    <row r="63" spans="1:19" ht="14.25">
      <c r="A63" s="62">
        <v>56</v>
      </c>
      <c r="B63" s="20" t="s">
        <v>169</v>
      </c>
      <c r="C63" s="20" t="s">
        <v>170</v>
      </c>
      <c r="D63" s="28">
        <v>2</v>
      </c>
      <c r="E63" s="28">
        <v>2</v>
      </c>
      <c r="F63" s="28">
        <v>2</v>
      </c>
      <c r="G63" s="28">
        <v>3</v>
      </c>
      <c r="H63" s="28">
        <v>2</v>
      </c>
      <c r="I63" s="28">
        <v>3</v>
      </c>
      <c r="J63" s="28">
        <v>2</v>
      </c>
      <c r="K63" s="28">
        <v>2</v>
      </c>
      <c r="L63" s="28">
        <v>2</v>
      </c>
      <c r="M63" s="28">
        <v>2</v>
      </c>
      <c r="N63" s="28">
        <v>3</v>
      </c>
      <c r="O63" s="28">
        <v>2</v>
      </c>
      <c r="P63" s="28"/>
      <c r="Q63" s="90">
        <f t="shared" si="3"/>
        <v>27</v>
      </c>
      <c r="R63" s="90">
        <v>30</v>
      </c>
      <c r="S63" s="28" t="s">
        <v>317</v>
      </c>
    </row>
    <row r="64" spans="1:19" ht="14.25">
      <c r="A64" s="20">
        <v>57</v>
      </c>
      <c r="B64" s="18" t="s">
        <v>124</v>
      </c>
      <c r="C64" s="18" t="s">
        <v>123</v>
      </c>
      <c r="D64" s="38">
        <v>2</v>
      </c>
      <c r="E64" s="38">
        <v>2</v>
      </c>
      <c r="F64" s="38">
        <v>2</v>
      </c>
      <c r="G64" s="38">
        <v>2</v>
      </c>
      <c r="H64" s="38">
        <v>2</v>
      </c>
      <c r="I64" s="38">
        <v>3</v>
      </c>
      <c r="J64" s="38">
        <v>2</v>
      </c>
      <c r="K64" s="38">
        <v>2</v>
      </c>
      <c r="L64" s="38">
        <v>2</v>
      </c>
      <c r="M64" s="38">
        <v>2</v>
      </c>
      <c r="N64" s="38">
        <v>2</v>
      </c>
      <c r="O64" s="38">
        <v>3</v>
      </c>
      <c r="P64" s="38"/>
      <c r="Q64" s="90">
        <f t="shared" si="3"/>
        <v>26</v>
      </c>
      <c r="R64" s="90"/>
      <c r="S64" s="86"/>
    </row>
    <row r="65" spans="1:19" ht="14.25">
      <c r="A65" s="62">
        <v>58</v>
      </c>
      <c r="B65" s="41" t="s">
        <v>152</v>
      </c>
      <c r="C65" s="41" t="s">
        <v>153</v>
      </c>
      <c r="D65" s="40">
        <v>2</v>
      </c>
      <c r="E65" s="40">
        <v>2</v>
      </c>
      <c r="F65" s="40">
        <v>2</v>
      </c>
      <c r="G65" s="40">
        <v>2</v>
      </c>
      <c r="H65" s="40">
        <v>3</v>
      </c>
      <c r="I65" s="40">
        <v>3</v>
      </c>
      <c r="J65" s="40">
        <v>2</v>
      </c>
      <c r="K65" s="40">
        <v>2</v>
      </c>
      <c r="L65" s="40">
        <v>2</v>
      </c>
      <c r="M65" s="40">
        <v>2</v>
      </c>
      <c r="N65" s="40">
        <v>2</v>
      </c>
      <c r="O65" s="40">
        <v>2</v>
      </c>
      <c r="P65" s="40"/>
      <c r="Q65" s="90">
        <f t="shared" si="3"/>
        <v>26</v>
      </c>
      <c r="R65" s="90"/>
      <c r="S65" s="28"/>
    </row>
    <row r="66" spans="1:19" ht="14.25">
      <c r="A66" s="20">
        <v>59</v>
      </c>
      <c r="B66" s="41" t="s">
        <v>162</v>
      </c>
      <c r="C66" s="41" t="s">
        <v>142</v>
      </c>
      <c r="D66" s="40">
        <v>2</v>
      </c>
      <c r="E66" s="40">
        <v>2</v>
      </c>
      <c r="F66" s="40">
        <v>2</v>
      </c>
      <c r="G66" s="40">
        <v>2</v>
      </c>
      <c r="H66" s="40">
        <v>3</v>
      </c>
      <c r="I66" s="40">
        <v>3</v>
      </c>
      <c r="J66" s="40">
        <v>2</v>
      </c>
      <c r="K66" s="40">
        <v>2</v>
      </c>
      <c r="L66" s="40">
        <v>2</v>
      </c>
      <c r="M66" s="40">
        <v>2</v>
      </c>
      <c r="N66" s="40">
        <v>2</v>
      </c>
      <c r="O66" s="40">
        <v>2</v>
      </c>
      <c r="P66" s="40"/>
      <c r="Q66" s="91">
        <v>26</v>
      </c>
      <c r="R66" s="90"/>
      <c r="S66" s="28"/>
    </row>
    <row r="67" spans="1:19" ht="14.25">
      <c r="A67" s="62">
        <v>60</v>
      </c>
      <c r="B67" s="20" t="s">
        <v>175</v>
      </c>
      <c r="C67" s="20" t="s">
        <v>117</v>
      </c>
      <c r="D67" s="28">
        <v>2</v>
      </c>
      <c r="E67" s="28">
        <v>2</v>
      </c>
      <c r="F67" s="28">
        <v>2</v>
      </c>
      <c r="G67" s="28">
        <v>2</v>
      </c>
      <c r="H67" s="28">
        <v>3</v>
      </c>
      <c r="I67" s="28">
        <v>3</v>
      </c>
      <c r="J67" s="28">
        <v>2</v>
      </c>
      <c r="K67" s="28">
        <v>2</v>
      </c>
      <c r="L67" s="28">
        <v>2</v>
      </c>
      <c r="M67" s="28">
        <v>2</v>
      </c>
      <c r="N67" s="28">
        <v>2</v>
      </c>
      <c r="O67" s="28">
        <v>2</v>
      </c>
      <c r="P67" s="28"/>
      <c r="Q67" s="90">
        <f>SUM(D67:P67)</f>
        <v>26</v>
      </c>
      <c r="R67" s="90"/>
      <c r="S67" s="28"/>
    </row>
    <row r="68" spans="1:20" s="56" customFormat="1" ht="14.25">
      <c r="A68" s="62">
        <v>61</v>
      </c>
      <c r="B68" s="62" t="s">
        <v>178</v>
      </c>
      <c r="C68" s="62" t="s">
        <v>179</v>
      </c>
      <c r="D68" s="67">
        <v>2</v>
      </c>
      <c r="E68" s="67">
        <v>2</v>
      </c>
      <c r="F68" s="67">
        <v>2</v>
      </c>
      <c r="G68" s="67">
        <v>2</v>
      </c>
      <c r="H68" s="67">
        <v>2</v>
      </c>
      <c r="I68" s="67">
        <v>2</v>
      </c>
      <c r="J68" s="67">
        <v>2</v>
      </c>
      <c r="K68" s="67">
        <v>2</v>
      </c>
      <c r="L68" s="67">
        <v>2</v>
      </c>
      <c r="M68" s="67">
        <v>2</v>
      </c>
      <c r="N68" s="67">
        <v>2</v>
      </c>
      <c r="O68" s="67">
        <v>3</v>
      </c>
      <c r="P68" s="67"/>
      <c r="Q68" s="91">
        <f>SUM(D68:P68)</f>
        <v>25</v>
      </c>
      <c r="R68" s="91"/>
      <c r="S68" s="67"/>
      <c r="T68" s="65"/>
    </row>
    <row r="86" spans="4:19" s="69" customFormat="1" ht="12.75"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</row>
    <row r="65536" ht="12.75">
      <c r="Q65536" s="84" t="e">
        <f>SUM(#REF!)</f>
        <v>#REF!</v>
      </c>
    </row>
  </sheetData>
  <mergeCells count="1">
    <mergeCell ref="A32:I32"/>
  </mergeCells>
  <printOptions/>
  <pageMargins left="1.19" right="0.16" top="0.33" bottom="0.25" header="0.17" footer="0.16"/>
  <pageSetup orientation="landscape" paperSize="9" r:id="rId1"/>
  <headerFooter alignWithMargins="0">
    <oddHeader>&amp;LOBRTNIČKA ŠKOLA SISAK&amp;CŠK. GOD. 2011./2012.&amp;RVOZAČ MOTORNOG VOZILA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38">
      <selection activeCell="T13" sqref="T13"/>
    </sheetView>
  </sheetViews>
  <sheetFormatPr defaultColWidth="9.140625" defaultRowHeight="12.75"/>
  <cols>
    <col min="1" max="1" width="4.7109375" style="0" customWidth="1"/>
    <col min="2" max="2" width="15.140625" style="0" customWidth="1"/>
    <col min="3" max="3" width="13.8515625" style="0" customWidth="1"/>
    <col min="4" max="4" width="4.421875" style="0" customWidth="1"/>
    <col min="5" max="6" width="4.7109375" style="0" customWidth="1"/>
    <col min="7" max="7" width="4.140625" style="0" customWidth="1"/>
    <col min="8" max="8" width="4.8515625" style="0" customWidth="1"/>
    <col min="9" max="9" width="4.57421875" style="0" customWidth="1"/>
    <col min="10" max="10" width="4.421875" style="0" customWidth="1"/>
    <col min="11" max="12" width="4.28125" style="0" customWidth="1"/>
    <col min="13" max="14" width="4.140625" style="0" customWidth="1"/>
    <col min="15" max="16" width="4.28125" style="0" customWidth="1"/>
    <col min="17" max="17" width="5.8515625" style="0" customWidth="1"/>
    <col min="18" max="18" width="5.8515625" style="72" customWidth="1"/>
    <col min="19" max="19" width="11.00390625" style="0" customWidth="1"/>
  </cols>
  <sheetData>
    <row r="1" spans="1:19" ht="12.75">
      <c r="A1" s="20"/>
      <c r="B1" s="20"/>
      <c r="C1" s="20"/>
      <c r="D1" s="76" t="s">
        <v>0</v>
      </c>
      <c r="E1" s="76"/>
      <c r="F1" s="76"/>
      <c r="G1" s="76"/>
      <c r="H1" s="76"/>
      <c r="I1" s="76"/>
      <c r="J1" s="76" t="s">
        <v>1</v>
      </c>
      <c r="K1" s="20"/>
      <c r="L1" s="20"/>
      <c r="M1" s="20"/>
      <c r="N1" s="20"/>
      <c r="O1" s="20"/>
      <c r="P1" s="20"/>
      <c r="Q1" s="20"/>
      <c r="R1" s="28"/>
      <c r="S1" s="20"/>
    </row>
    <row r="2" spans="1:19" ht="74.25" customHeight="1">
      <c r="A2" s="63" t="s">
        <v>2</v>
      </c>
      <c r="B2" s="77" t="s">
        <v>3</v>
      </c>
      <c r="C2" s="77" t="s">
        <v>4</v>
      </c>
      <c r="D2" s="78" t="s">
        <v>5</v>
      </c>
      <c r="E2" s="79" t="s">
        <v>6</v>
      </c>
      <c r="F2" s="79" t="s">
        <v>42</v>
      </c>
      <c r="G2" s="79" t="s">
        <v>7</v>
      </c>
      <c r="H2" s="79" t="s">
        <v>8</v>
      </c>
      <c r="I2" s="79" t="s">
        <v>9</v>
      </c>
      <c r="J2" s="79" t="s">
        <v>5</v>
      </c>
      <c r="K2" s="79" t="s">
        <v>6</v>
      </c>
      <c r="L2" s="79" t="s">
        <v>42</v>
      </c>
      <c r="M2" s="79" t="s">
        <v>7</v>
      </c>
      <c r="N2" s="79" t="s">
        <v>8</v>
      </c>
      <c r="O2" s="78" t="s">
        <v>9</v>
      </c>
      <c r="P2" s="78" t="s">
        <v>50</v>
      </c>
      <c r="Q2" s="78" t="s">
        <v>11</v>
      </c>
      <c r="R2" s="80" t="s">
        <v>375</v>
      </c>
      <c r="S2" s="78" t="s">
        <v>15</v>
      </c>
    </row>
    <row r="3" spans="1:19" ht="18" customHeight="1">
      <c r="A3" s="18" t="s">
        <v>16</v>
      </c>
      <c r="B3" s="97" t="s">
        <v>316</v>
      </c>
      <c r="C3" s="9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8"/>
      <c r="P3" s="78"/>
      <c r="Q3" s="78"/>
      <c r="R3" s="80"/>
      <c r="S3" s="78"/>
    </row>
    <row r="4" spans="1:19" ht="18" customHeight="1">
      <c r="A4" s="104" t="s">
        <v>17</v>
      </c>
      <c r="B4" s="97" t="s">
        <v>316</v>
      </c>
      <c r="C4" s="97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8"/>
      <c r="P4" s="78"/>
      <c r="Q4" s="78"/>
      <c r="R4" s="80"/>
      <c r="S4" s="78"/>
    </row>
    <row r="5" spans="1:19" ht="18" customHeight="1">
      <c r="A5" s="18" t="s">
        <v>18</v>
      </c>
      <c r="B5" s="95" t="s">
        <v>191</v>
      </c>
      <c r="C5" s="95" t="s">
        <v>192</v>
      </c>
      <c r="D5" s="38">
        <v>3</v>
      </c>
      <c r="E5" s="38">
        <v>2</v>
      </c>
      <c r="F5" s="38">
        <v>3</v>
      </c>
      <c r="G5" s="38">
        <v>3</v>
      </c>
      <c r="H5" s="38">
        <v>5</v>
      </c>
      <c r="I5" s="38">
        <v>4</v>
      </c>
      <c r="J5" s="38">
        <v>3</v>
      </c>
      <c r="K5" s="38">
        <v>3</v>
      </c>
      <c r="L5" s="38">
        <v>3</v>
      </c>
      <c r="M5" s="38">
        <v>2</v>
      </c>
      <c r="N5" s="38">
        <v>4</v>
      </c>
      <c r="O5" s="38">
        <v>4</v>
      </c>
      <c r="P5" s="38">
        <v>1</v>
      </c>
      <c r="Q5" s="38">
        <f>SUM(D5:P5)</f>
        <v>40</v>
      </c>
      <c r="R5" s="38"/>
      <c r="S5" s="63"/>
    </row>
    <row r="6" spans="1:19" ht="18" customHeight="1">
      <c r="A6" s="104" t="s">
        <v>19</v>
      </c>
      <c r="B6" s="95" t="s">
        <v>202</v>
      </c>
      <c r="C6" s="95" t="s">
        <v>203</v>
      </c>
      <c r="D6" s="38">
        <v>3</v>
      </c>
      <c r="E6" s="38">
        <v>2</v>
      </c>
      <c r="F6" s="38">
        <v>2</v>
      </c>
      <c r="G6" s="38">
        <v>4</v>
      </c>
      <c r="H6" s="38">
        <v>4</v>
      </c>
      <c r="I6" s="38">
        <v>3</v>
      </c>
      <c r="J6" s="38">
        <v>3</v>
      </c>
      <c r="K6" s="38">
        <v>2</v>
      </c>
      <c r="L6" s="38">
        <v>2</v>
      </c>
      <c r="M6" s="38">
        <v>4</v>
      </c>
      <c r="N6" s="38">
        <v>4</v>
      </c>
      <c r="O6" s="38">
        <v>4</v>
      </c>
      <c r="P6" s="38">
        <v>1</v>
      </c>
      <c r="Q6" s="38">
        <f>SUM(D6:P6)</f>
        <v>38</v>
      </c>
      <c r="R6" s="38"/>
      <c r="S6" s="18"/>
    </row>
    <row r="7" spans="1:19" ht="18" customHeight="1">
      <c r="A7" s="18" t="s">
        <v>20</v>
      </c>
      <c r="B7" s="95" t="s">
        <v>198</v>
      </c>
      <c r="C7" s="95" t="s">
        <v>199</v>
      </c>
      <c r="D7" s="38">
        <v>3</v>
      </c>
      <c r="E7" s="38">
        <v>3</v>
      </c>
      <c r="F7" s="38">
        <v>2</v>
      </c>
      <c r="G7" s="38">
        <v>3</v>
      </c>
      <c r="H7" s="38">
        <v>3</v>
      </c>
      <c r="I7" s="38">
        <v>3</v>
      </c>
      <c r="J7" s="38">
        <v>3</v>
      </c>
      <c r="K7" s="38">
        <v>3</v>
      </c>
      <c r="L7" s="38">
        <v>3</v>
      </c>
      <c r="M7" s="38">
        <v>3</v>
      </c>
      <c r="N7" s="38">
        <v>3</v>
      </c>
      <c r="O7" s="38">
        <v>3</v>
      </c>
      <c r="P7" s="38"/>
      <c r="Q7" s="38">
        <f>SUM(D7:P7)</f>
        <v>35</v>
      </c>
      <c r="R7" s="38"/>
      <c r="S7" s="63"/>
    </row>
    <row r="8" spans="1:19" s="56" customFormat="1" ht="14.25">
      <c r="A8" s="104" t="s">
        <v>21</v>
      </c>
      <c r="B8" s="98" t="s">
        <v>167</v>
      </c>
      <c r="C8" s="98" t="s">
        <v>257</v>
      </c>
      <c r="D8" s="40">
        <v>2</v>
      </c>
      <c r="E8" s="40">
        <v>2</v>
      </c>
      <c r="F8" s="40">
        <v>4</v>
      </c>
      <c r="G8" s="40">
        <v>2</v>
      </c>
      <c r="H8" s="40">
        <v>3</v>
      </c>
      <c r="I8" s="40">
        <v>3</v>
      </c>
      <c r="J8" s="40">
        <v>3</v>
      </c>
      <c r="K8" s="40">
        <v>3</v>
      </c>
      <c r="L8" s="40">
        <v>4</v>
      </c>
      <c r="M8" s="40">
        <v>3</v>
      </c>
      <c r="N8" s="40">
        <v>4</v>
      </c>
      <c r="O8" s="40">
        <v>4</v>
      </c>
      <c r="P8" s="40">
        <v>1</v>
      </c>
      <c r="Q8" s="40">
        <f>SUM(D8:P8)</f>
        <v>38</v>
      </c>
      <c r="R8" s="40"/>
      <c r="S8" s="62"/>
    </row>
    <row r="9" spans="1:19" ht="18" customHeight="1">
      <c r="A9" s="18" t="s">
        <v>22</v>
      </c>
      <c r="B9" s="95" t="s">
        <v>319</v>
      </c>
      <c r="C9" s="95" t="s">
        <v>320</v>
      </c>
      <c r="D9" s="38">
        <v>3</v>
      </c>
      <c r="E9" s="38">
        <v>2</v>
      </c>
      <c r="F9" s="38">
        <v>4</v>
      </c>
      <c r="G9" s="38">
        <v>2</v>
      </c>
      <c r="H9" s="38">
        <v>3</v>
      </c>
      <c r="I9" s="38">
        <v>3</v>
      </c>
      <c r="J9" s="38">
        <v>3</v>
      </c>
      <c r="K9" s="38">
        <v>2</v>
      </c>
      <c r="L9" s="38">
        <v>4</v>
      </c>
      <c r="M9" s="38">
        <v>2</v>
      </c>
      <c r="N9" s="38">
        <v>3</v>
      </c>
      <c r="O9" s="38">
        <v>3</v>
      </c>
      <c r="P9" s="38"/>
      <c r="Q9" s="38">
        <f>SUM(D9:P9)</f>
        <v>34</v>
      </c>
      <c r="R9" s="38"/>
      <c r="S9" s="18"/>
    </row>
    <row r="10" spans="1:19" ht="18" customHeight="1">
      <c r="A10" s="104" t="s">
        <v>23</v>
      </c>
      <c r="B10" s="98" t="s">
        <v>321</v>
      </c>
      <c r="C10" s="98" t="s">
        <v>322</v>
      </c>
      <c r="D10" s="90">
        <v>2</v>
      </c>
      <c r="E10" s="90">
        <v>2</v>
      </c>
      <c r="F10" s="90">
        <v>2</v>
      </c>
      <c r="G10" s="90">
        <v>2</v>
      </c>
      <c r="H10" s="90">
        <v>4</v>
      </c>
      <c r="I10" s="90">
        <v>3</v>
      </c>
      <c r="J10" s="40">
        <v>3</v>
      </c>
      <c r="K10" s="40">
        <v>2</v>
      </c>
      <c r="L10" s="40">
        <v>3</v>
      </c>
      <c r="M10" s="40">
        <v>2</v>
      </c>
      <c r="N10" s="40">
        <v>4</v>
      </c>
      <c r="O10" s="40">
        <v>3</v>
      </c>
      <c r="P10" s="40">
        <v>1</v>
      </c>
      <c r="Q10" s="38">
        <f>SUM(D10:P10)</f>
        <v>33</v>
      </c>
      <c r="R10" s="38"/>
      <c r="S10" s="20"/>
    </row>
    <row r="11" spans="1:19" ht="18" customHeight="1">
      <c r="A11" s="18" t="s">
        <v>24</v>
      </c>
      <c r="B11" s="95" t="s">
        <v>187</v>
      </c>
      <c r="C11" s="95" t="s">
        <v>188</v>
      </c>
      <c r="D11" s="38">
        <v>3</v>
      </c>
      <c r="E11" s="38">
        <v>2</v>
      </c>
      <c r="F11" s="38">
        <v>2</v>
      </c>
      <c r="G11" s="38">
        <v>2</v>
      </c>
      <c r="H11" s="38">
        <v>4</v>
      </c>
      <c r="I11" s="38">
        <v>3</v>
      </c>
      <c r="J11" s="38">
        <v>3</v>
      </c>
      <c r="K11" s="38">
        <v>2</v>
      </c>
      <c r="L11" s="38">
        <v>2</v>
      </c>
      <c r="M11" s="38">
        <v>2</v>
      </c>
      <c r="N11" s="38">
        <v>3</v>
      </c>
      <c r="O11" s="38">
        <v>3</v>
      </c>
      <c r="P11" s="38">
        <v>1</v>
      </c>
      <c r="Q11" s="38">
        <f>SUM(D11:P11)</f>
        <v>32</v>
      </c>
      <c r="R11" s="38"/>
      <c r="S11" s="63"/>
    </row>
    <row r="12" spans="1:19" ht="18" customHeight="1">
      <c r="A12" s="104" t="s">
        <v>25</v>
      </c>
      <c r="B12" s="95" t="s">
        <v>193</v>
      </c>
      <c r="C12" s="95" t="s">
        <v>194</v>
      </c>
      <c r="D12" s="38">
        <v>4</v>
      </c>
      <c r="E12" s="38">
        <v>2</v>
      </c>
      <c r="F12" s="38">
        <v>3</v>
      </c>
      <c r="G12" s="38">
        <v>2</v>
      </c>
      <c r="H12" s="38">
        <v>2</v>
      </c>
      <c r="I12" s="38">
        <v>3</v>
      </c>
      <c r="J12" s="38">
        <v>3</v>
      </c>
      <c r="K12" s="38">
        <v>2</v>
      </c>
      <c r="L12" s="38">
        <v>2</v>
      </c>
      <c r="M12" s="38">
        <v>2</v>
      </c>
      <c r="N12" s="38">
        <v>4</v>
      </c>
      <c r="O12" s="38">
        <v>3</v>
      </c>
      <c r="P12" s="38"/>
      <c r="Q12" s="38">
        <f>SUM(D12:P12)</f>
        <v>32</v>
      </c>
      <c r="R12" s="38"/>
      <c r="S12" s="63"/>
    </row>
    <row r="13" spans="1:19" ht="18" customHeight="1">
      <c r="A13" s="18" t="s">
        <v>26</v>
      </c>
      <c r="B13" s="95" t="s">
        <v>210</v>
      </c>
      <c r="C13" s="95" t="s">
        <v>192</v>
      </c>
      <c r="D13" s="38">
        <v>2</v>
      </c>
      <c r="E13" s="38">
        <v>2</v>
      </c>
      <c r="F13" s="38">
        <v>2</v>
      </c>
      <c r="G13" s="38">
        <v>2</v>
      </c>
      <c r="H13" s="38">
        <v>4</v>
      </c>
      <c r="I13" s="38">
        <v>3</v>
      </c>
      <c r="J13" s="38">
        <v>2</v>
      </c>
      <c r="K13" s="38">
        <v>2</v>
      </c>
      <c r="L13" s="38">
        <v>2</v>
      </c>
      <c r="M13" s="38">
        <v>2</v>
      </c>
      <c r="N13" s="38">
        <v>5</v>
      </c>
      <c r="O13" s="38">
        <v>3</v>
      </c>
      <c r="P13" s="38">
        <v>1</v>
      </c>
      <c r="Q13" s="38">
        <f>SUM(D13:P13)</f>
        <v>32</v>
      </c>
      <c r="R13" s="38"/>
      <c r="S13" s="18"/>
    </row>
    <row r="14" spans="1:20" ht="14.25">
      <c r="A14" s="104" t="s">
        <v>27</v>
      </c>
      <c r="B14" s="98" t="s">
        <v>141</v>
      </c>
      <c r="C14" s="95" t="s">
        <v>142</v>
      </c>
      <c r="D14" s="40">
        <v>2</v>
      </c>
      <c r="E14" s="40">
        <v>2</v>
      </c>
      <c r="F14" s="40">
        <v>2</v>
      </c>
      <c r="G14" s="40">
        <v>2</v>
      </c>
      <c r="H14" s="40">
        <v>4</v>
      </c>
      <c r="I14" s="40">
        <v>3</v>
      </c>
      <c r="J14" s="40">
        <v>3</v>
      </c>
      <c r="K14" s="40">
        <v>2</v>
      </c>
      <c r="L14" s="40">
        <v>2</v>
      </c>
      <c r="M14" s="40">
        <v>3</v>
      </c>
      <c r="N14" s="40">
        <v>5</v>
      </c>
      <c r="O14" s="40">
        <v>3</v>
      </c>
      <c r="P14" s="40">
        <v>1</v>
      </c>
      <c r="Q14" s="90">
        <v>34</v>
      </c>
      <c r="R14" s="28"/>
      <c r="S14" s="20"/>
      <c r="T14" s="21"/>
    </row>
    <row r="15" spans="1:20" ht="14.25">
      <c r="A15" s="18" t="s">
        <v>28</v>
      </c>
      <c r="B15" s="98" t="s">
        <v>150</v>
      </c>
      <c r="C15" s="95" t="s">
        <v>151</v>
      </c>
      <c r="D15" s="40">
        <v>3</v>
      </c>
      <c r="E15" s="40">
        <v>2</v>
      </c>
      <c r="F15" s="40">
        <v>2</v>
      </c>
      <c r="G15" s="40">
        <v>2</v>
      </c>
      <c r="H15" s="40">
        <v>4</v>
      </c>
      <c r="I15" s="40">
        <v>3</v>
      </c>
      <c r="J15" s="40">
        <v>3</v>
      </c>
      <c r="K15" s="40">
        <v>2</v>
      </c>
      <c r="L15" s="40">
        <v>2</v>
      </c>
      <c r="M15" s="40">
        <v>2</v>
      </c>
      <c r="N15" s="40">
        <v>4</v>
      </c>
      <c r="O15" s="40">
        <v>3</v>
      </c>
      <c r="P15" s="90"/>
      <c r="Q15" s="90">
        <v>32</v>
      </c>
      <c r="R15" s="28"/>
      <c r="S15" s="20"/>
      <c r="T15" s="21"/>
    </row>
    <row r="16" spans="1:20" ht="18" customHeight="1">
      <c r="A16" s="104" t="s">
        <v>29</v>
      </c>
      <c r="B16" s="95" t="s">
        <v>59</v>
      </c>
      <c r="C16" s="95" t="s">
        <v>79</v>
      </c>
      <c r="D16" s="38">
        <v>3</v>
      </c>
      <c r="E16" s="38">
        <v>3</v>
      </c>
      <c r="F16" s="38">
        <v>2</v>
      </c>
      <c r="G16" s="38">
        <v>2</v>
      </c>
      <c r="H16" s="38">
        <v>3</v>
      </c>
      <c r="I16" s="38">
        <v>3</v>
      </c>
      <c r="J16" s="38">
        <v>3</v>
      </c>
      <c r="K16" s="38">
        <v>2</v>
      </c>
      <c r="L16" s="38">
        <v>2</v>
      </c>
      <c r="M16" s="38">
        <v>2</v>
      </c>
      <c r="N16" s="38">
        <v>3</v>
      </c>
      <c r="O16" s="38">
        <v>3</v>
      </c>
      <c r="P16" s="38">
        <v>1</v>
      </c>
      <c r="Q16" s="90">
        <v>32</v>
      </c>
      <c r="R16" s="28"/>
      <c r="S16" s="18"/>
      <c r="T16" s="21"/>
    </row>
    <row r="17" spans="1:20" ht="18" customHeight="1">
      <c r="A17" s="68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1"/>
      <c r="R17" s="84"/>
      <c r="S17" s="22"/>
      <c r="T17" s="21"/>
    </row>
    <row r="18" spans="1:20" ht="18" customHeight="1">
      <c r="A18" s="68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1"/>
      <c r="R18" s="84"/>
      <c r="S18" s="22"/>
      <c r="T18" s="21"/>
    </row>
    <row r="19" spans="1:20" ht="18" customHeight="1">
      <c r="A19" s="105"/>
      <c r="B19" s="99" t="s">
        <v>372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22"/>
      <c r="Q19" s="21"/>
      <c r="R19" s="84"/>
      <c r="S19" s="22"/>
      <c r="T19" s="21"/>
    </row>
    <row r="20" spans="1:19" ht="18" customHeight="1">
      <c r="A20" s="41" t="s">
        <v>30</v>
      </c>
      <c r="B20" s="18" t="s">
        <v>185</v>
      </c>
      <c r="C20" s="18" t="s">
        <v>186</v>
      </c>
      <c r="D20" s="38">
        <v>2</v>
      </c>
      <c r="E20" s="38">
        <v>2</v>
      </c>
      <c r="F20" s="38">
        <v>2</v>
      </c>
      <c r="G20" s="38">
        <v>3</v>
      </c>
      <c r="H20" s="38">
        <v>4</v>
      </c>
      <c r="I20" s="38">
        <v>3</v>
      </c>
      <c r="J20" s="38">
        <v>2</v>
      </c>
      <c r="K20" s="38">
        <v>2</v>
      </c>
      <c r="L20" s="38">
        <v>2</v>
      </c>
      <c r="M20" s="38">
        <v>3</v>
      </c>
      <c r="N20" s="38">
        <v>3</v>
      </c>
      <c r="O20" s="38">
        <v>3</v>
      </c>
      <c r="P20" s="38"/>
      <c r="Q20" s="38">
        <f>SUM(D20:P20)</f>
        <v>31</v>
      </c>
      <c r="R20" s="38"/>
      <c r="S20" s="18"/>
    </row>
    <row r="21" spans="1:19" ht="18" customHeight="1">
      <c r="A21" s="41" t="s">
        <v>31</v>
      </c>
      <c r="B21" s="18" t="s">
        <v>310</v>
      </c>
      <c r="C21" s="18" t="s">
        <v>201</v>
      </c>
      <c r="D21" s="38">
        <v>2</v>
      </c>
      <c r="E21" s="38">
        <v>2</v>
      </c>
      <c r="F21" s="38">
        <v>2</v>
      </c>
      <c r="G21" s="38">
        <v>3</v>
      </c>
      <c r="H21" s="38">
        <v>4</v>
      </c>
      <c r="I21" s="38">
        <v>3</v>
      </c>
      <c r="J21" s="38">
        <v>2</v>
      </c>
      <c r="K21" s="38">
        <v>2</v>
      </c>
      <c r="L21" s="38">
        <v>2</v>
      </c>
      <c r="M21" s="38">
        <v>2</v>
      </c>
      <c r="N21" s="38">
        <v>4</v>
      </c>
      <c r="O21" s="38">
        <v>3</v>
      </c>
      <c r="P21" s="38"/>
      <c r="Q21" s="38">
        <f>SUM(D21:P21)</f>
        <v>31</v>
      </c>
      <c r="R21" s="38"/>
      <c r="S21" s="18"/>
    </row>
    <row r="22" spans="1:19" ht="18" customHeight="1">
      <c r="A22" s="41" t="s">
        <v>32</v>
      </c>
      <c r="B22" s="18" t="s">
        <v>189</v>
      </c>
      <c r="C22" s="18" t="s">
        <v>190</v>
      </c>
      <c r="D22" s="38">
        <v>2</v>
      </c>
      <c r="E22" s="38">
        <v>2</v>
      </c>
      <c r="F22" s="38">
        <v>2</v>
      </c>
      <c r="G22" s="38">
        <v>2</v>
      </c>
      <c r="H22" s="38">
        <v>4</v>
      </c>
      <c r="I22" s="38">
        <v>3</v>
      </c>
      <c r="J22" s="38">
        <v>2</v>
      </c>
      <c r="K22" s="38">
        <v>2</v>
      </c>
      <c r="L22" s="38">
        <v>2</v>
      </c>
      <c r="M22" s="38">
        <v>2</v>
      </c>
      <c r="N22" s="38">
        <v>3</v>
      </c>
      <c r="O22" s="38">
        <v>3</v>
      </c>
      <c r="P22" s="38"/>
      <c r="Q22" s="38">
        <f>SUM(D22:P22)</f>
        <v>29</v>
      </c>
      <c r="R22" s="38"/>
      <c r="S22" s="63"/>
    </row>
    <row r="23" spans="1:19" ht="18" customHeight="1">
      <c r="A23" s="41" t="s">
        <v>33</v>
      </c>
      <c r="B23" s="18" t="s">
        <v>206</v>
      </c>
      <c r="C23" s="18" t="s">
        <v>207</v>
      </c>
      <c r="D23" s="38">
        <v>2</v>
      </c>
      <c r="E23" s="38">
        <v>2</v>
      </c>
      <c r="F23" s="38">
        <v>2</v>
      </c>
      <c r="G23" s="38">
        <v>2</v>
      </c>
      <c r="H23" s="38">
        <v>2</v>
      </c>
      <c r="I23" s="38">
        <v>3</v>
      </c>
      <c r="J23" s="38">
        <v>2</v>
      </c>
      <c r="K23" s="38">
        <v>2</v>
      </c>
      <c r="L23" s="38">
        <v>2</v>
      </c>
      <c r="M23" s="38">
        <v>2</v>
      </c>
      <c r="N23" s="38">
        <v>4</v>
      </c>
      <c r="O23" s="38">
        <v>3</v>
      </c>
      <c r="P23" s="38">
        <v>1</v>
      </c>
      <c r="Q23" s="38">
        <f>SUM(D23:P23)</f>
        <v>29</v>
      </c>
      <c r="R23" s="38"/>
      <c r="S23" s="18"/>
    </row>
    <row r="24" spans="1:19" ht="18" customHeight="1">
      <c r="A24" s="41" t="s">
        <v>34</v>
      </c>
      <c r="B24" s="18" t="s">
        <v>200</v>
      </c>
      <c r="C24" s="18" t="s">
        <v>201</v>
      </c>
      <c r="D24" s="38">
        <v>2</v>
      </c>
      <c r="E24" s="38">
        <v>2</v>
      </c>
      <c r="F24" s="38">
        <v>2</v>
      </c>
      <c r="G24" s="38">
        <v>2</v>
      </c>
      <c r="H24" s="38">
        <v>3</v>
      </c>
      <c r="I24" s="38">
        <v>3</v>
      </c>
      <c r="J24" s="38">
        <v>2</v>
      </c>
      <c r="K24" s="38">
        <v>2</v>
      </c>
      <c r="L24" s="38">
        <v>2</v>
      </c>
      <c r="M24" s="38">
        <v>2</v>
      </c>
      <c r="N24" s="38">
        <v>3</v>
      </c>
      <c r="O24" s="38">
        <v>3</v>
      </c>
      <c r="P24" s="38"/>
      <c r="Q24" s="38">
        <f>SUM(D24:P24)</f>
        <v>28</v>
      </c>
      <c r="R24" s="38"/>
      <c r="S24" s="63"/>
    </row>
    <row r="25" spans="1:19" ht="18" customHeight="1">
      <c r="A25" s="41" t="s">
        <v>35</v>
      </c>
      <c r="B25" s="18" t="s">
        <v>204</v>
      </c>
      <c r="C25" s="18" t="s">
        <v>205</v>
      </c>
      <c r="D25" s="38">
        <v>2</v>
      </c>
      <c r="E25" s="38">
        <v>2</v>
      </c>
      <c r="F25" s="38">
        <v>2</v>
      </c>
      <c r="G25" s="38">
        <v>2</v>
      </c>
      <c r="H25" s="38">
        <v>2</v>
      </c>
      <c r="I25" s="38">
        <v>3</v>
      </c>
      <c r="J25" s="38">
        <v>2</v>
      </c>
      <c r="K25" s="38">
        <v>2</v>
      </c>
      <c r="L25" s="38">
        <v>2</v>
      </c>
      <c r="M25" s="38">
        <v>2</v>
      </c>
      <c r="N25" s="38">
        <v>4</v>
      </c>
      <c r="O25" s="38">
        <v>3</v>
      </c>
      <c r="P25" s="38"/>
      <c r="Q25" s="38">
        <f>SUM(D25:P25)</f>
        <v>28</v>
      </c>
      <c r="R25" s="38"/>
      <c r="S25" s="18"/>
    </row>
    <row r="26" spans="1:19" ht="18" customHeight="1">
      <c r="A26" s="41" t="s">
        <v>43</v>
      </c>
      <c r="B26" s="18" t="s">
        <v>313</v>
      </c>
      <c r="C26" s="18" t="s">
        <v>222</v>
      </c>
      <c r="D26" s="38">
        <v>2</v>
      </c>
      <c r="E26" s="38">
        <v>2</v>
      </c>
      <c r="F26" s="38">
        <v>2</v>
      </c>
      <c r="G26" s="38">
        <v>2</v>
      </c>
      <c r="H26" s="38">
        <v>2</v>
      </c>
      <c r="I26" s="38">
        <v>3</v>
      </c>
      <c r="J26" s="38">
        <v>2</v>
      </c>
      <c r="K26" s="38">
        <v>4</v>
      </c>
      <c r="L26" s="38">
        <v>2</v>
      </c>
      <c r="M26" s="38">
        <v>2</v>
      </c>
      <c r="N26" s="38">
        <v>2</v>
      </c>
      <c r="O26" s="38">
        <v>3</v>
      </c>
      <c r="P26" s="38"/>
      <c r="Q26" s="38">
        <f>SUM(D26:P26)</f>
        <v>28</v>
      </c>
      <c r="R26" s="38"/>
      <c r="S26" s="18"/>
    </row>
    <row r="27" spans="1:19" ht="18" customHeight="1">
      <c r="A27" s="41" t="s">
        <v>44</v>
      </c>
      <c r="B27" s="18" t="s">
        <v>183</v>
      </c>
      <c r="C27" s="18" t="s">
        <v>184</v>
      </c>
      <c r="D27" s="38">
        <v>2</v>
      </c>
      <c r="E27" s="38">
        <v>2</v>
      </c>
      <c r="F27" s="38">
        <v>2</v>
      </c>
      <c r="G27" s="38">
        <v>2</v>
      </c>
      <c r="H27" s="38">
        <v>3</v>
      </c>
      <c r="I27" s="38">
        <v>3</v>
      </c>
      <c r="J27" s="38">
        <v>2</v>
      </c>
      <c r="K27" s="38">
        <v>2</v>
      </c>
      <c r="L27" s="38">
        <v>2</v>
      </c>
      <c r="M27" s="38">
        <v>2</v>
      </c>
      <c r="N27" s="38">
        <v>2</v>
      </c>
      <c r="O27" s="38">
        <v>3</v>
      </c>
      <c r="P27" s="38"/>
      <c r="Q27" s="38">
        <f>SUM(D27:P27)</f>
        <v>27</v>
      </c>
      <c r="R27" s="38"/>
      <c r="S27" s="18"/>
    </row>
    <row r="28" spans="1:19" ht="18" customHeight="1">
      <c r="A28" s="41" t="s">
        <v>45</v>
      </c>
      <c r="B28" s="18" t="s">
        <v>196</v>
      </c>
      <c r="C28" s="18" t="s">
        <v>197</v>
      </c>
      <c r="D28" s="38">
        <v>2</v>
      </c>
      <c r="E28" s="38">
        <v>2</v>
      </c>
      <c r="F28" s="38">
        <v>3</v>
      </c>
      <c r="G28" s="38">
        <v>2</v>
      </c>
      <c r="H28" s="38">
        <v>2</v>
      </c>
      <c r="I28" s="38">
        <v>3</v>
      </c>
      <c r="J28" s="38">
        <v>2</v>
      </c>
      <c r="K28" s="38">
        <v>2</v>
      </c>
      <c r="L28" s="38">
        <v>2</v>
      </c>
      <c r="M28" s="38">
        <v>2</v>
      </c>
      <c r="N28" s="38">
        <v>2</v>
      </c>
      <c r="O28" s="38">
        <v>3</v>
      </c>
      <c r="P28" s="38"/>
      <c r="Q28" s="38">
        <f>SUM(D28:P28)</f>
        <v>27</v>
      </c>
      <c r="R28" s="38"/>
      <c r="S28" s="63"/>
    </row>
    <row r="29" spans="1:19" ht="18" customHeight="1">
      <c r="A29" s="41" t="s">
        <v>46</v>
      </c>
      <c r="B29" s="18" t="s">
        <v>311</v>
      </c>
      <c r="C29" s="18" t="s">
        <v>312</v>
      </c>
      <c r="D29" s="38">
        <v>2</v>
      </c>
      <c r="E29" s="38">
        <v>2</v>
      </c>
      <c r="F29" s="38">
        <v>2</v>
      </c>
      <c r="G29" s="38">
        <v>2</v>
      </c>
      <c r="H29" s="38">
        <v>2</v>
      </c>
      <c r="I29" s="38">
        <v>2</v>
      </c>
      <c r="J29" s="38">
        <v>2</v>
      </c>
      <c r="K29" s="38">
        <v>2</v>
      </c>
      <c r="L29" s="38">
        <v>3</v>
      </c>
      <c r="M29" s="38">
        <v>2</v>
      </c>
      <c r="N29" s="38">
        <v>3</v>
      </c>
      <c r="O29" s="38">
        <v>3</v>
      </c>
      <c r="P29" s="38"/>
      <c r="Q29" s="38">
        <f>SUM(D29:P29)</f>
        <v>27</v>
      </c>
      <c r="R29" s="38"/>
      <c r="S29" s="18"/>
    </row>
    <row r="30" spans="1:19" ht="18.75" customHeight="1">
      <c r="A30" s="41" t="s">
        <v>47</v>
      </c>
      <c r="B30" s="18" t="s">
        <v>208</v>
      </c>
      <c r="C30" s="18" t="s">
        <v>209</v>
      </c>
      <c r="D30" s="38">
        <v>2</v>
      </c>
      <c r="E30" s="38">
        <v>2</v>
      </c>
      <c r="F30" s="38">
        <v>2</v>
      </c>
      <c r="G30" s="38">
        <v>2</v>
      </c>
      <c r="H30" s="38">
        <v>2</v>
      </c>
      <c r="I30" s="38">
        <v>3</v>
      </c>
      <c r="J30" s="38">
        <v>2</v>
      </c>
      <c r="K30" s="38">
        <v>2</v>
      </c>
      <c r="L30" s="38">
        <v>2</v>
      </c>
      <c r="M30" s="38">
        <v>2</v>
      </c>
      <c r="N30" s="38">
        <v>2</v>
      </c>
      <c r="O30" s="38">
        <v>2</v>
      </c>
      <c r="P30" s="38"/>
      <c r="Q30" s="38">
        <f>SUM(D30:P30)</f>
        <v>25</v>
      </c>
      <c r="R30" s="38"/>
      <c r="S30" s="18"/>
    </row>
    <row r="31" spans="1:20" ht="14.25">
      <c r="A31" s="43" t="s">
        <v>237</v>
      </c>
      <c r="B31" s="18" t="s">
        <v>125</v>
      </c>
      <c r="C31" s="18" t="s">
        <v>126</v>
      </c>
      <c r="D31" s="38">
        <v>2</v>
      </c>
      <c r="E31" s="38">
        <v>2</v>
      </c>
      <c r="F31" s="38">
        <v>2</v>
      </c>
      <c r="G31" s="38">
        <v>2</v>
      </c>
      <c r="H31" s="38">
        <v>4</v>
      </c>
      <c r="I31" s="38">
        <v>3</v>
      </c>
      <c r="J31" s="38">
        <v>3</v>
      </c>
      <c r="K31" s="38">
        <v>2</v>
      </c>
      <c r="L31" s="38">
        <v>2</v>
      </c>
      <c r="M31" s="38">
        <v>2</v>
      </c>
      <c r="N31" s="38">
        <v>4</v>
      </c>
      <c r="O31" s="38">
        <v>3</v>
      </c>
      <c r="P31" s="38"/>
      <c r="Q31" s="90">
        <f>SUM(D31:P31)</f>
        <v>31</v>
      </c>
      <c r="R31" s="28"/>
      <c r="S31" s="18"/>
      <c r="T31" s="21"/>
    </row>
    <row r="32" spans="1:20" ht="14.25">
      <c r="A32" s="43" t="s">
        <v>238</v>
      </c>
      <c r="B32" s="18" t="s">
        <v>131</v>
      </c>
      <c r="C32" s="18" t="s">
        <v>132</v>
      </c>
      <c r="D32" s="38">
        <v>2</v>
      </c>
      <c r="E32" s="38">
        <v>2</v>
      </c>
      <c r="F32" s="38">
        <v>2</v>
      </c>
      <c r="G32" s="38">
        <v>3</v>
      </c>
      <c r="H32" s="38">
        <v>4</v>
      </c>
      <c r="I32" s="38">
        <v>3</v>
      </c>
      <c r="J32" s="38">
        <v>2</v>
      </c>
      <c r="K32" s="38">
        <v>2</v>
      </c>
      <c r="L32" s="38">
        <v>2</v>
      </c>
      <c r="M32" s="38">
        <v>3</v>
      </c>
      <c r="N32" s="38">
        <v>3</v>
      </c>
      <c r="O32" s="38">
        <v>3</v>
      </c>
      <c r="P32" s="38"/>
      <c r="Q32" s="90">
        <f>SUM(D32:P32)</f>
        <v>31</v>
      </c>
      <c r="R32" s="28"/>
      <c r="S32" s="18"/>
      <c r="T32" s="21"/>
    </row>
    <row r="33" spans="1:20" ht="14.25">
      <c r="A33" s="43" t="s">
        <v>239</v>
      </c>
      <c r="B33" s="41" t="s">
        <v>148</v>
      </c>
      <c r="C33" s="41" t="s">
        <v>72</v>
      </c>
      <c r="D33" s="40">
        <v>3</v>
      </c>
      <c r="E33" s="40">
        <v>2</v>
      </c>
      <c r="F33" s="40">
        <v>2</v>
      </c>
      <c r="G33" s="40">
        <v>2</v>
      </c>
      <c r="H33" s="40">
        <v>3</v>
      </c>
      <c r="I33" s="40">
        <v>3</v>
      </c>
      <c r="J33" s="40">
        <v>3</v>
      </c>
      <c r="K33" s="40">
        <v>2</v>
      </c>
      <c r="L33" s="40">
        <v>2</v>
      </c>
      <c r="M33" s="40">
        <v>2</v>
      </c>
      <c r="N33" s="40">
        <v>3</v>
      </c>
      <c r="O33" s="40">
        <v>3</v>
      </c>
      <c r="P33" s="40">
        <v>1</v>
      </c>
      <c r="Q33" s="90">
        <f>SUM(D33:P33)</f>
        <v>31</v>
      </c>
      <c r="R33" s="28"/>
      <c r="S33" s="20"/>
      <c r="T33" s="21"/>
    </row>
    <row r="34" spans="1:20" ht="14.25">
      <c r="A34" s="43" t="s">
        <v>355</v>
      </c>
      <c r="B34" s="18" t="s">
        <v>111</v>
      </c>
      <c r="C34" s="18" t="s">
        <v>112</v>
      </c>
      <c r="D34" s="38">
        <v>2</v>
      </c>
      <c r="E34" s="38">
        <v>2</v>
      </c>
      <c r="F34" s="38">
        <v>2</v>
      </c>
      <c r="G34" s="38">
        <v>2</v>
      </c>
      <c r="H34" s="38">
        <v>4</v>
      </c>
      <c r="I34" s="38">
        <v>3</v>
      </c>
      <c r="J34" s="38">
        <v>2</v>
      </c>
      <c r="K34" s="38">
        <v>2</v>
      </c>
      <c r="L34" s="38">
        <v>2</v>
      </c>
      <c r="M34" s="38">
        <v>2</v>
      </c>
      <c r="N34" s="38">
        <v>3</v>
      </c>
      <c r="O34" s="38">
        <v>3</v>
      </c>
      <c r="P34" s="38">
        <v>1</v>
      </c>
      <c r="Q34" s="90">
        <f>SUM(D34:P34)</f>
        <v>30</v>
      </c>
      <c r="R34" s="28"/>
      <c r="S34" s="18"/>
      <c r="T34" s="21"/>
    </row>
    <row r="35" spans="1:20" ht="14.25">
      <c r="A35" s="43" t="s">
        <v>356</v>
      </c>
      <c r="B35" s="18" t="s">
        <v>122</v>
      </c>
      <c r="C35" s="18" t="s">
        <v>61</v>
      </c>
      <c r="D35" s="38">
        <v>3</v>
      </c>
      <c r="E35" s="38">
        <v>2</v>
      </c>
      <c r="F35" s="38">
        <v>2</v>
      </c>
      <c r="G35" s="38">
        <v>3</v>
      </c>
      <c r="H35" s="38">
        <v>4</v>
      </c>
      <c r="I35" s="38">
        <v>3</v>
      </c>
      <c r="J35" s="38">
        <v>2</v>
      </c>
      <c r="K35" s="38">
        <v>2</v>
      </c>
      <c r="L35" s="38">
        <v>2</v>
      </c>
      <c r="M35" s="38">
        <v>2</v>
      </c>
      <c r="N35" s="38">
        <v>2</v>
      </c>
      <c r="O35" s="38">
        <v>3</v>
      </c>
      <c r="P35" s="38"/>
      <c r="Q35" s="90">
        <f>SUM(D35:P35)</f>
        <v>30</v>
      </c>
      <c r="R35" s="28"/>
      <c r="S35" s="18"/>
      <c r="T35" s="21"/>
    </row>
    <row r="36" spans="1:20" ht="14.25">
      <c r="A36" s="43" t="s">
        <v>357</v>
      </c>
      <c r="B36" s="18" t="s">
        <v>73</v>
      </c>
      <c r="C36" s="18" t="s">
        <v>127</v>
      </c>
      <c r="D36" s="38">
        <v>2</v>
      </c>
      <c r="E36" s="38">
        <v>2</v>
      </c>
      <c r="F36" s="38">
        <v>2</v>
      </c>
      <c r="G36" s="38">
        <v>2</v>
      </c>
      <c r="H36" s="38">
        <v>3</v>
      </c>
      <c r="I36" s="38">
        <v>3</v>
      </c>
      <c r="J36" s="38">
        <v>3</v>
      </c>
      <c r="K36" s="38">
        <v>2</v>
      </c>
      <c r="L36" s="38">
        <v>2</v>
      </c>
      <c r="M36" s="38">
        <v>2</v>
      </c>
      <c r="N36" s="38">
        <v>4</v>
      </c>
      <c r="O36" s="38">
        <v>3</v>
      </c>
      <c r="P36" s="38">
        <v>1</v>
      </c>
      <c r="Q36" s="90">
        <f>SUM(D36:P36)</f>
        <v>31</v>
      </c>
      <c r="R36" s="28"/>
      <c r="S36" s="18"/>
      <c r="T36" s="21"/>
    </row>
    <row r="37" spans="1:20" ht="14.25">
      <c r="A37" s="43" t="s">
        <v>358</v>
      </c>
      <c r="B37" s="18" t="s">
        <v>144</v>
      </c>
      <c r="C37" s="18" t="s">
        <v>145</v>
      </c>
      <c r="D37" s="38">
        <v>2</v>
      </c>
      <c r="E37" s="38">
        <v>2</v>
      </c>
      <c r="F37" s="38">
        <v>3</v>
      </c>
      <c r="G37" s="38">
        <v>2</v>
      </c>
      <c r="H37" s="38">
        <v>2</v>
      </c>
      <c r="I37" s="38">
        <v>3</v>
      </c>
      <c r="J37" s="38">
        <v>3</v>
      </c>
      <c r="K37" s="38">
        <v>2</v>
      </c>
      <c r="L37" s="38">
        <v>3</v>
      </c>
      <c r="M37" s="38">
        <v>2</v>
      </c>
      <c r="N37" s="38">
        <v>4</v>
      </c>
      <c r="O37" s="38">
        <v>3</v>
      </c>
      <c r="P37" s="38"/>
      <c r="Q37" s="90">
        <f>SUM(D37:P37)</f>
        <v>31</v>
      </c>
      <c r="R37" s="28"/>
      <c r="S37" s="18"/>
      <c r="T37" s="21"/>
    </row>
    <row r="38" spans="1:20" ht="14.25">
      <c r="A38" s="43" t="s">
        <v>359</v>
      </c>
      <c r="B38" s="41" t="s">
        <v>160</v>
      </c>
      <c r="C38" s="41" t="s">
        <v>161</v>
      </c>
      <c r="D38" s="40">
        <v>3</v>
      </c>
      <c r="E38" s="40">
        <v>2</v>
      </c>
      <c r="F38" s="40">
        <v>2</v>
      </c>
      <c r="G38" s="40">
        <v>3</v>
      </c>
      <c r="H38" s="40">
        <v>4</v>
      </c>
      <c r="I38" s="40">
        <v>3</v>
      </c>
      <c r="J38" s="40">
        <v>2</v>
      </c>
      <c r="K38" s="40">
        <v>2</v>
      </c>
      <c r="L38" s="40">
        <v>2</v>
      </c>
      <c r="M38" s="40">
        <v>2</v>
      </c>
      <c r="N38" s="40">
        <v>3</v>
      </c>
      <c r="O38" s="40">
        <v>3</v>
      </c>
      <c r="P38" s="90"/>
      <c r="Q38" s="90">
        <v>31</v>
      </c>
      <c r="R38" s="28"/>
      <c r="S38" s="20"/>
      <c r="T38" s="21"/>
    </row>
    <row r="39" spans="1:20" ht="14.25">
      <c r="A39" s="43" t="s">
        <v>360</v>
      </c>
      <c r="B39" s="41" t="s">
        <v>114</v>
      </c>
      <c r="C39" s="41" t="s">
        <v>115</v>
      </c>
      <c r="D39" s="40">
        <v>2</v>
      </c>
      <c r="E39" s="40">
        <v>2</v>
      </c>
      <c r="F39" s="40">
        <v>3</v>
      </c>
      <c r="G39" s="40">
        <v>2</v>
      </c>
      <c r="H39" s="40">
        <v>2</v>
      </c>
      <c r="I39" s="40">
        <v>3</v>
      </c>
      <c r="J39" s="40">
        <v>2</v>
      </c>
      <c r="K39" s="40">
        <v>3</v>
      </c>
      <c r="L39" s="40">
        <v>2</v>
      </c>
      <c r="M39" s="40">
        <v>2</v>
      </c>
      <c r="N39" s="40">
        <v>4</v>
      </c>
      <c r="O39" s="40">
        <v>3</v>
      </c>
      <c r="P39" s="40"/>
      <c r="Q39" s="90">
        <f>SUM(D39:P39)</f>
        <v>30</v>
      </c>
      <c r="R39" s="28"/>
      <c r="S39" s="20"/>
      <c r="T39" s="21"/>
    </row>
    <row r="40" spans="1:20" ht="14.25">
      <c r="A40" s="43" t="s">
        <v>361</v>
      </c>
      <c r="B40" s="18" t="s">
        <v>128</v>
      </c>
      <c r="C40" s="18" t="s">
        <v>72</v>
      </c>
      <c r="D40" s="38">
        <v>2</v>
      </c>
      <c r="E40" s="38">
        <v>2</v>
      </c>
      <c r="F40" s="38">
        <v>3</v>
      </c>
      <c r="G40" s="38">
        <v>2</v>
      </c>
      <c r="H40" s="38">
        <v>2</v>
      </c>
      <c r="I40" s="38">
        <v>3</v>
      </c>
      <c r="J40" s="38">
        <v>2</v>
      </c>
      <c r="K40" s="38">
        <v>2</v>
      </c>
      <c r="L40" s="38">
        <v>3</v>
      </c>
      <c r="M40" s="38">
        <v>2</v>
      </c>
      <c r="N40" s="38">
        <v>3</v>
      </c>
      <c r="O40" s="38">
        <v>3</v>
      </c>
      <c r="P40" s="38"/>
      <c r="Q40" s="90">
        <f>SUM(D40:P40)</f>
        <v>29</v>
      </c>
      <c r="R40" s="28"/>
      <c r="S40" s="41"/>
      <c r="T40" s="21"/>
    </row>
    <row r="41" spans="1:19" ht="14.25">
      <c r="A41" s="43" t="s">
        <v>362</v>
      </c>
      <c r="B41" s="18" t="s">
        <v>146</v>
      </c>
      <c r="C41" s="18" t="s">
        <v>61</v>
      </c>
      <c r="D41" s="38">
        <v>2</v>
      </c>
      <c r="E41" s="38">
        <v>2</v>
      </c>
      <c r="F41" s="38">
        <v>2</v>
      </c>
      <c r="G41" s="38">
        <v>2</v>
      </c>
      <c r="H41" s="38">
        <v>3</v>
      </c>
      <c r="I41" s="38">
        <v>3</v>
      </c>
      <c r="J41" s="38">
        <v>2</v>
      </c>
      <c r="K41" s="38">
        <v>2</v>
      </c>
      <c r="L41" s="38">
        <v>2</v>
      </c>
      <c r="M41" s="38">
        <v>2</v>
      </c>
      <c r="N41" s="38">
        <v>3</v>
      </c>
      <c r="O41" s="38">
        <v>3</v>
      </c>
      <c r="P41" s="38"/>
      <c r="Q41" s="90">
        <f>SUM(D41:P41)</f>
        <v>28</v>
      </c>
      <c r="R41" s="28">
        <v>31</v>
      </c>
      <c r="S41" s="20" t="s">
        <v>317</v>
      </c>
    </row>
    <row r="42" spans="1:20" ht="14.25">
      <c r="A42" s="43" t="s">
        <v>363</v>
      </c>
      <c r="B42" s="20" t="s">
        <v>173</v>
      </c>
      <c r="C42" s="20" t="s">
        <v>79</v>
      </c>
      <c r="D42" s="90">
        <v>2</v>
      </c>
      <c r="E42" s="90">
        <v>2</v>
      </c>
      <c r="F42" s="90">
        <v>2</v>
      </c>
      <c r="G42" s="90">
        <v>2</v>
      </c>
      <c r="H42" s="90">
        <v>3</v>
      </c>
      <c r="I42" s="90">
        <v>3</v>
      </c>
      <c r="J42" s="90">
        <v>2</v>
      </c>
      <c r="K42" s="90">
        <v>2</v>
      </c>
      <c r="L42" s="90">
        <v>2</v>
      </c>
      <c r="M42" s="90">
        <v>2</v>
      </c>
      <c r="N42" s="90">
        <v>3</v>
      </c>
      <c r="O42" s="90">
        <v>3</v>
      </c>
      <c r="P42" s="90">
        <v>1</v>
      </c>
      <c r="Q42" s="90">
        <f>SUM(D42:P42)</f>
        <v>29</v>
      </c>
      <c r="R42" s="28"/>
      <c r="S42" s="20"/>
      <c r="T42" s="21"/>
    </row>
    <row r="43" spans="1:20" ht="14.25">
      <c r="A43" s="43" t="s">
        <v>364</v>
      </c>
      <c r="B43" s="18" t="s">
        <v>116</v>
      </c>
      <c r="C43" s="18" t="s">
        <v>117</v>
      </c>
      <c r="D43" s="38">
        <v>2</v>
      </c>
      <c r="E43" s="38">
        <v>2</v>
      </c>
      <c r="F43" s="38">
        <v>2</v>
      </c>
      <c r="G43" s="38">
        <v>2</v>
      </c>
      <c r="H43" s="38">
        <v>3</v>
      </c>
      <c r="I43" s="38">
        <v>3</v>
      </c>
      <c r="J43" s="38">
        <v>2</v>
      </c>
      <c r="K43" s="38">
        <v>2</v>
      </c>
      <c r="L43" s="38">
        <v>2</v>
      </c>
      <c r="M43" s="38">
        <v>2</v>
      </c>
      <c r="N43" s="38">
        <v>3</v>
      </c>
      <c r="O43" s="38">
        <v>2</v>
      </c>
      <c r="P43" s="38">
        <v>1</v>
      </c>
      <c r="Q43" s="90">
        <f>SUM(D43:P43)</f>
        <v>28</v>
      </c>
      <c r="R43" s="28"/>
      <c r="S43" s="18"/>
      <c r="T43" s="21"/>
    </row>
    <row r="44" spans="1:20" ht="14.25">
      <c r="A44" s="43" t="s">
        <v>365</v>
      </c>
      <c r="B44" s="18" t="s">
        <v>143</v>
      </c>
      <c r="C44" s="18" t="s">
        <v>97</v>
      </c>
      <c r="D44" s="38">
        <v>2</v>
      </c>
      <c r="E44" s="38">
        <v>2</v>
      </c>
      <c r="F44" s="38">
        <v>2</v>
      </c>
      <c r="G44" s="38">
        <v>2</v>
      </c>
      <c r="H44" s="38">
        <v>3</v>
      </c>
      <c r="I44" s="38">
        <v>3</v>
      </c>
      <c r="J44" s="38">
        <v>2</v>
      </c>
      <c r="K44" s="38">
        <v>2</v>
      </c>
      <c r="L44" s="38">
        <v>2</v>
      </c>
      <c r="M44" s="38">
        <v>2</v>
      </c>
      <c r="N44" s="38">
        <v>3</v>
      </c>
      <c r="O44" s="38">
        <v>3</v>
      </c>
      <c r="P44" s="38"/>
      <c r="Q44" s="90">
        <f>SUM(D44:P44)</f>
        <v>28</v>
      </c>
      <c r="R44" s="28"/>
      <c r="S44" s="63"/>
      <c r="T44" s="21"/>
    </row>
    <row r="45" spans="1:20" ht="14.25">
      <c r="A45" s="43" t="s">
        <v>366</v>
      </c>
      <c r="B45" s="18" t="s">
        <v>147</v>
      </c>
      <c r="C45" s="41" t="s">
        <v>93</v>
      </c>
      <c r="D45" s="38">
        <v>2</v>
      </c>
      <c r="E45" s="38">
        <v>2</v>
      </c>
      <c r="F45" s="38">
        <v>2</v>
      </c>
      <c r="G45" s="38">
        <v>2</v>
      </c>
      <c r="H45" s="38">
        <v>3</v>
      </c>
      <c r="I45" s="38">
        <v>2</v>
      </c>
      <c r="J45" s="38">
        <v>2</v>
      </c>
      <c r="K45" s="38">
        <v>2</v>
      </c>
      <c r="L45" s="38">
        <v>2</v>
      </c>
      <c r="M45" s="38">
        <v>2</v>
      </c>
      <c r="N45" s="38">
        <v>4</v>
      </c>
      <c r="O45" s="38">
        <v>3</v>
      </c>
      <c r="P45" s="38"/>
      <c r="Q45" s="90">
        <f>SUM(D45:P45)</f>
        <v>28</v>
      </c>
      <c r="R45" s="28"/>
      <c r="S45" s="63"/>
      <c r="T45" s="21"/>
    </row>
    <row r="46" spans="1:20" ht="14.25">
      <c r="A46" s="43" t="s">
        <v>367</v>
      </c>
      <c r="B46" s="41" t="s">
        <v>154</v>
      </c>
      <c r="C46" s="41" t="s">
        <v>61</v>
      </c>
      <c r="D46" s="40">
        <v>2</v>
      </c>
      <c r="E46" s="40">
        <v>2</v>
      </c>
      <c r="F46" s="40">
        <v>2</v>
      </c>
      <c r="G46" s="40">
        <v>3</v>
      </c>
      <c r="H46" s="40">
        <v>3</v>
      </c>
      <c r="I46" s="40">
        <v>3</v>
      </c>
      <c r="J46" s="40">
        <v>2</v>
      </c>
      <c r="K46" s="40">
        <v>2</v>
      </c>
      <c r="L46" s="40">
        <v>2</v>
      </c>
      <c r="M46" s="40">
        <v>2</v>
      </c>
      <c r="N46" s="40">
        <v>2</v>
      </c>
      <c r="O46" s="40">
        <v>3</v>
      </c>
      <c r="P46" s="90"/>
      <c r="Q46" s="91">
        <f>SUM(D46:P46)</f>
        <v>28</v>
      </c>
      <c r="R46" s="67"/>
      <c r="S46" s="20"/>
      <c r="T46" s="21"/>
    </row>
    <row r="47" spans="1:20" ht="14.25">
      <c r="A47" s="43" t="s">
        <v>368</v>
      </c>
      <c r="B47" s="41" t="s">
        <v>155</v>
      </c>
      <c r="C47" s="41" t="s">
        <v>156</v>
      </c>
      <c r="D47" s="40">
        <v>3</v>
      </c>
      <c r="E47" s="40">
        <v>2</v>
      </c>
      <c r="F47" s="40">
        <v>2</v>
      </c>
      <c r="G47" s="40">
        <v>2</v>
      </c>
      <c r="H47" s="40">
        <v>2</v>
      </c>
      <c r="I47" s="40">
        <v>3</v>
      </c>
      <c r="J47" s="40">
        <v>2</v>
      </c>
      <c r="K47" s="40">
        <v>2</v>
      </c>
      <c r="L47" s="40">
        <v>2</v>
      </c>
      <c r="M47" s="40">
        <v>2</v>
      </c>
      <c r="N47" s="40">
        <v>3</v>
      </c>
      <c r="O47" s="40">
        <v>3</v>
      </c>
      <c r="P47" s="90"/>
      <c r="Q47" s="91">
        <f>SUM(D47:P47)</f>
        <v>28</v>
      </c>
      <c r="R47" s="67"/>
      <c r="S47" s="20"/>
      <c r="T47" s="21"/>
    </row>
    <row r="48" spans="1:20" ht="14.25">
      <c r="A48" s="43" t="s">
        <v>369</v>
      </c>
      <c r="B48" s="41" t="s">
        <v>157</v>
      </c>
      <c r="C48" s="41" t="s">
        <v>158</v>
      </c>
      <c r="D48" s="40">
        <v>2</v>
      </c>
      <c r="E48" s="40">
        <v>2</v>
      </c>
      <c r="F48" s="40">
        <v>2</v>
      </c>
      <c r="G48" s="40">
        <v>2</v>
      </c>
      <c r="H48" s="40">
        <v>3</v>
      </c>
      <c r="I48" s="40">
        <v>3</v>
      </c>
      <c r="J48" s="40">
        <v>2</v>
      </c>
      <c r="K48" s="40">
        <v>2</v>
      </c>
      <c r="L48" s="40">
        <v>2</v>
      </c>
      <c r="M48" s="40">
        <v>2</v>
      </c>
      <c r="N48" s="40">
        <v>3</v>
      </c>
      <c r="O48" s="40">
        <v>3</v>
      </c>
      <c r="P48" s="90"/>
      <c r="Q48" s="91">
        <f>SUM(D48:P48)</f>
        <v>28</v>
      </c>
      <c r="R48" s="67"/>
      <c r="S48" s="20"/>
      <c r="T48" s="21"/>
    </row>
    <row r="49" spans="1:20" ht="14.25">
      <c r="A49" s="43" t="s">
        <v>370</v>
      </c>
      <c r="B49" s="20" t="s">
        <v>163</v>
      </c>
      <c r="C49" s="20" t="s">
        <v>164</v>
      </c>
      <c r="D49" s="90">
        <v>2</v>
      </c>
      <c r="E49" s="90">
        <v>2</v>
      </c>
      <c r="F49" s="90">
        <v>2</v>
      </c>
      <c r="G49" s="90">
        <v>3</v>
      </c>
      <c r="H49" s="90">
        <v>2</v>
      </c>
      <c r="I49" s="90">
        <v>2</v>
      </c>
      <c r="J49" s="90">
        <v>2</v>
      </c>
      <c r="K49" s="90">
        <v>2</v>
      </c>
      <c r="L49" s="90">
        <v>2</v>
      </c>
      <c r="M49" s="90">
        <v>3</v>
      </c>
      <c r="N49" s="90">
        <v>3</v>
      </c>
      <c r="O49" s="90">
        <v>3</v>
      </c>
      <c r="P49" s="90"/>
      <c r="Q49" s="90">
        <f>SUM(D49:P49)</f>
        <v>28</v>
      </c>
      <c r="R49" s="28"/>
      <c r="S49" s="20"/>
      <c r="T49" s="21"/>
    </row>
    <row r="50" spans="1:20" ht="14.25">
      <c r="A50" s="43" t="s">
        <v>376</v>
      </c>
      <c r="B50" s="20" t="s">
        <v>171</v>
      </c>
      <c r="C50" s="20" t="s">
        <v>172</v>
      </c>
      <c r="D50" s="90">
        <v>2</v>
      </c>
      <c r="E50" s="90">
        <v>2</v>
      </c>
      <c r="F50" s="90">
        <v>2</v>
      </c>
      <c r="G50" s="90">
        <v>2</v>
      </c>
      <c r="H50" s="90">
        <v>3</v>
      </c>
      <c r="I50" s="90">
        <v>3</v>
      </c>
      <c r="J50" s="90">
        <v>2</v>
      </c>
      <c r="K50" s="90">
        <v>2</v>
      </c>
      <c r="L50" s="90">
        <v>2</v>
      </c>
      <c r="M50" s="90">
        <v>2</v>
      </c>
      <c r="N50" s="90">
        <v>3</v>
      </c>
      <c r="O50" s="90">
        <v>3</v>
      </c>
      <c r="P50" s="90"/>
      <c r="Q50" s="90">
        <f>SUM(D50:P50)</f>
        <v>28</v>
      </c>
      <c r="R50" s="28"/>
      <c r="S50" s="20"/>
      <c r="T50" s="21"/>
    </row>
    <row r="51" spans="1:20" ht="14.25">
      <c r="A51" s="43" t="s">
        <v>377</v>
      </c>
      <c r="B51" s="20" t="s">
        <v>176</v>
      </c>
      <c r="C51" s="20" t="s">
        <v>177</v>
      </c>
      <c r="D51" s="90">
        <v>2</v>
      </c>
      <c r="E51" s="90">
        <v>2</v>
      </c>
      <c r="F51" s="90">
        <v>2</v>
      </c>
      <c r="G51" s="90">
        <v>2</v>
      </c>
      <c r="H51" s="90">
        <v>3</v>
      </c>
      <c r="I51" s="90">
        <v>3</v>
      </c>
      <c r="J51" s="90">
        <v>2</v>
      </c>
      <c r="K51" s="90">
        <v>2</v>
      </c>
      <c r="L51" s="90">
        <v>2</v>
      </c>
      <c r="M51" s="90">
        <v>2</v>
      </c>
      <c r="N51" s="90">
        <v>3</v>
      </c>
      <c r="O51" s="90">
        <v>3</v>
      </c>
      <c r="P51" s="90"/>
      <c r="Q51" s="90">
        <f>SUM(D51:P51)</f>
        <v>28</v>
      </c>
      <c r="R51" s="28"/>
      <c r="S51" s="20"/>
      <c r="T51" s="21"/>
    </row>
    <row r="52" spans="1:20" ht="14.25">
      <c r="A52" s="43" t="s">
        <v>378</v>
      </c>
      <c r="B52" s="20" t="s">
        <v>180</v>
      </c>
      <c r="C52" s="20" t="s">
        <v>55</v>
      </c>
      <c r="D52" s="90">
        <v>2</v>
      </c>
      <c r="E52" s="90">
        <v>2</v>
      </c>
      <c r="F52" s="90">
        <v>2</v>
      </c>
      <c r="G52" s="90">
        <v>3</v>
      </c>
      <c r="H52" s="90">
        <v>2</v>
      </c>
      <c r="I52" s="90">
        <v>3</v>
      </c>
      <c r="J52" s="90">
        <v>2</v>
      </c>
      <c r="K52" s="90">
        <v>2</v>
      </c>
      <c r="L52" s="90">
        <v>2</v>
      </c>
      <c r="M52" s="90">
        <v>3</v>
      </c>
      <c r="N52" s="90">
        <v>2</v>
      </c>
      <c r="O52" s="90">
        <v>3</v>
      </c>
      <c r="P52" s="90"/>
      <c r="Q52" s="90">
        <f>SUM(D52:P52)</f>
        <v>28</v>
      </c>
      <c r="R52" s="28"/>
      <c r="S52" s="20"/>
      <c r="T52" s="21"/>
    </row>
    <row r="53" spans="1:20" ht="14.25">
      <c r="A53" s="43" t="s">
        <v>379</v>
      </c>
      <c r="B53" s="18" t="s">
        <v>118</v>
      </c>
      <c r="C53" s="18" t="s">
        <v>119</v>
      </c>
      <c r="D53" s="38">
        <v>2</v>
      </c>
      <c r="E53" s="38">
        <v>2</v>
      </c>
      <c r="F53" s="38">
        <v>2</v>
      </c>
      <c r="G53" s="38">
        <v>2</v>
      </c>
      <c r="H53" s="38">
        <v>2</v>
      </c>
      <c r="I53" s="38">
        <v>3</v>
      </c>
      <c r="J53" s="38">
        <v>2</v>
      </c>
      <c r="K53" s="38">
        <v>2</v>
      </c>
      <c r="L53" s="38">
        <v>2</v>
      </c>
      <c r="M53" s="38">
        <v>2</v>
      </c>
      <c r="N53" s="38">
        <v>3</v>
      </c>
      <c r="O53" s="38">
        <v>3</v>
      </c>
      <c r="P53" s="38"/>
      <c r="Q53" s="90">
        <f>SUM(D53:P53)</f>
        <v>27</v>
      </c>
      <c r="R53" s="28"/>
      <c r="S53" s="63"/>
      <c r="T53" s="21"/>
    </row>
    <row r="54" spans="1:20" ht="14.25">
      <c r="A54" s="43" t="s">
        <v>380</v>
      </c>
      <c r="B54" s="18" t="s">
        <v>137</v>
      </c>
      <c r="C54" s="41" t="s">
        <v>138</v>
      </c>
      <c r="D54" s="38">
        <v>2</v>
      </c>
      <c r="E54" s="38">
        <v>2</v>
      </c>
      <c r="F54" s="38">
        <v>2</v>
      </c>
      <c r="G54" s="38">
        <v>2</v>
      </c>
      <c r="H54" s="38">
        <v>2</v>
      </c>
      <c r="I54" s="38">
        <v>3</v>
      </c>
      <c r="J54" s="38">
        <v>2</v>
      </c>
      <c r="K54" s="38">
        <v>2</v>
      </c>
      <c r="L54" s="38">
        <v>2</v>
      </c>
      <c r="M54" s="38">
        <v>3</v>
      </c>
      <c r="N54" s="38">
        <v>2</v>
      </c>
      <c r="O54" s="38">
        <v>3</v>
      </c>
      <c r="P54" s="38"/>
      <c r="Q54" s="90">
        <f>SUM(D54:P54)</f>
        <v>27</v>
      </c>
      <c r="R54" s="28"/>
      <c r="S54" s="18"/>
      <c r="T54" s="21"/>
    </row>
    <row r="55" spans="1:19" ht="14.25">
      <c r="A55" s="43" t="s">
        <v>381</v>
      </c>
      <c r="B55" s="20" t="s">
        <v>169</v>
      </c>
      <c r="C55" s="20" t="s">
        <v>170</v>
      </c>
      <c r="D55" s="90">
        <v>2</v>
      </c>
      <c r="E55" s="90">
        <v>2</v>
      </c>
      <c r="F55" s="90">
        <v>2</v>
      </c>
      <c r="G55" s="90">
        <v>3</v>
      </c>
      <c r="H55" s="90">
        <v>2</v>
      </c>
      <c r="I55" s="90">
        <v>3</v>
      </c>
      <c r="J55" s="90">
        <v>2</v>
      </c>
      <c r="K55" s="90">
        <v>2</v>
      </c>
      <c r="L55" s="90">
        <v>2</v>
      </c>
      <c r="M55" s="90">
        <v>2</v>
      </c>
      <c r="N55" s="90">
        <v>3</v>
      </c>
      <c r="O55" s="90">
        <v>2</v>
      </c>
      <c r="P55" s="90"/>
      <c r="Q55" s="90">
        <f>SUM(D55:P55)</f>
        <v>27</v>
      </c>
      <c r="R55" s="28">
        <v>30</v>
      </c>
      <c r="S55" s="20" t="s">
        <v>317</v>
      </c>
    </row>
    <row r="56" spans="1:20" ht="14.25">
      <c r="A56" s="43" t="s">
        <v>382</v>
      </c>
      <c r="B56" s="18" t="s">
        <v>124</v>
      </c>
      <c r="C56" s="18" t="s">
        <v>123</v>
      </c>
      <c r="D56" s="38">
        <v>2</v>
      </c>
      <c r="E56" s="38">
        <v>2</v>
      </c>
      <c r="F56" s="38">
        <v>2</v>
      </c>
      <c r="G56" s="38">
        <v>2</v>
      </c>
      <c r="H56" s="38">
        <v>2</v>
      </c>
      <c r="I56" s="38">
        <v>3</v>
      </c>
      <c r="J56" s="38">
        <v>2</v>
      </c>
      <c r="K56" s="38">
        <v>2</v>
      </c>
      <c r="L56" s="38">
        <v>2</v>
      </c>
      <c r="M56" s="38">
        <v>2</v>
      </c>
      <c r="N56" s="38">
        <v>2</v>
      </c>
      <c r="O56" s="38">
        <v>3</v>
      </c>
      <c r="P56" s="38"/>
      <c r="Q56" s="90">
        <f>SUM(D56:P56)</f>
        <v>26</v>
      </c>
      <c r="R56" s="28"/>
      <c r="S56" s="63"/>
      <c r="T56" s="21"/>
    </row>
    <row r="57" spans="1:20" ht="14.25">
      <c r="A57" s="43" t="s">
        <v>383</v>
      </c>
      <c r="B57" s="41" t="s">
        <v>152</v>
      </c>
      <c r="C57" s="41" t="s">
        <v>153</v>
      </c>
      <c r="D57" s="40">
        <v>2</v>
      </c>
      <c r="E57" s="40">
        <v>2</v>
      </c>
      <c r="F57" s="40">
        <v>2</v>
      </c>
      <c r="G57" s="40">
        <v>2</v>
      </c>
      <c r="H57" s="40">
        <v>3</v>
      </c>
      <c r="I57" s="40">
        <v>3</v>
      </c>
      <c r="J57" s="40">
        <v>2</v>
      </c>
      <c r="K57" s="40">
        <v>2</v>
      </c>
      <c r="L57" s="40">
        <v>2</v>
      </c>
      <c r="M57" s="40">
        <v>2</v>
      </c>
      <c r="N57" s="40">
        <v>2</v>
      </c>
      <c r="O57" s="40">
        <v>2</v>
      </c>
      <c r="P57" s="40"/>
      <c r="Q57" s="90">
        <f>SUM(D57:P57)</f>
        <v>26</v>
      </c>
      <c r="R57" s="28"/>
      <c r="S57" s="20"/>
      <c r="T57" s="21"/>
    </row>
    <row r="58" spans="1:20" ht="14.25">
      <c r="A58" s="43" t="s">
        <v>384</v>
      </c>
      <c r="B58" s="41" t="s">
        <v>162</v>
      </c>
      <c r="C58" s="41" t="s">
        <v>142</v>
      </c>
      <c r="D58" s="40">
        <v>2</v>
      </c>
      <c r="E58" s="40">
        <v>2</v>
      </c>
      <c r="F58" s="40">
        <v>2</v>
      </c>
      <c r="G58" s="40">
        <v>2</v>
      </c>
      <c r="H58" s="40">
        <v>3</v>
      </c>
      <c r="I58" s="40">
        <v>3</v>
      </c>
      <c r="J58" s="40">
        <v>2</v>
      </c>
      <c r="K58" s="40">
        <v>2</v>
      </c>
      <c r="L58" s="40">
        <v>2</v>
      </c>
      <c r="M58" s="40">
        <v>2</v>
      </c>
      <c r="N58" s="40">
        <v>2</v>
      </c>
      <c r="O58" s="40">
        <v>2</v>
      </c>
      <c r="P58" s="40"/>
      <c r="Q58" s="91">
        <v>26</v>
      </c>
      <c r="R58" s="67"/>
      <c r="S58" s="20"/>
      <c r="T58" s="21"/>
    </row>
    <row r="59" spans="1:20" ht="14.25">
      <c r="A59" s="43" t="s">
        <v>385</v>
      </c>
      <c r="B59" s="20" t="s">
        <v>175</v>
      </c>
      <c r="C59" s="20" t="s">
        <v>117</v>
      </c>
      <c r="D59" s="90">
        <v>2</v>
      </c>
      <c r="E59" s="90">
        <v>2</v>
      </c>
      <c r="F59" s="90">
        <v>2</v>
      </c>
      <c r="G59" s="90">
        <v>2</v>
      </c>
      <c r="H59" s="90">
        <v>3</v>
      </c>
      <c r="I59" s="90">
        <v>3</v>
      </c>
      <c r="J59" s="90">
        <v>2</v>
      </c>
      <c r="K59" s="90">
        <v>2</v>
      </c>
      <c r="L59" s="90">
        <v>2</v>
      </c>
      <c r="M59" s="90">
        <v>2</v>
      </c>
      <c r="N59" s="90">
        <v>2</v>
      </c>
      <c r="O59" s="90">
        <v>2</v>
      </c>
      <c r="P59" s="90"/>
      <c r="Q59" s="90">
        <f>SUM(D59:P59)</f>
        <v>26</v>
      </c>
      <c r="R59" s="28"/>
      <c r="S59" s="20"/>
      <c r="T59" s="21"/>
    </row>
    <row r="60" spans="1:20" ht="14.25">
      <c r="A60" s="43" t="s">
        <v>386</v>
      </c>
      <c r="B60" s="20" t="s">
        <v>178</v>
      </c>
      <c r="C60" s="20" t="s">
        <v>179</v>
      </c>
      <c r="D60" s="90">
        <v>2</v>
      </c>
      <c r="E60" s="90">
        <v>2</v>
      </c>
      <c r="F60" s="90">
        <v>2</v>
      </c>
      <c r="G60" s="90">
        <v>2</v>
      </c>
      <c r="H60" s="90">
        <v>2</v>
      </c>
      <c r="I60" s="90">
        <v>2</v>
      </c>
      <c r="J60" s="90">
        <v>2</v>
      </c>
      <c r="K60" s="90">
        <v>2</v>
      </c>
      <c r="L60" s="90">
        <v>2</v>
      </c>
      <c r="M60" s="90">
        <v>2</v>
      </c>
      <c r="N60" s="90">
        <v>2</v>
      </c>
      <c r="O60" s="90">
        <v>3</v>
      </c>
      <c r="P60" s="90"/>
      <c r="Q60" s="90">
        <f>SUM(D60:P60)</f>
        <v>25</v>
      </c>
      <c r="R60" s="28"/>
      <c r="S60" s="20"/>
      <c r="T60" s="21"/>
    </row>
    <row r="61" spans="1:19" ht="14.25">
      <c r="A61" s="43" t="s">
        <v>387</v>
      </c>
      <c r="B61" s="62" t="s">
        <v>339</v>
      </c>
      <c r="C61" s="62" t="s">
        <v>190</v>
      </c>
      <c r="D61" s="91">
        <v>3</v>
      </c>
      <c r="E61" s="91">
        <v>2</v>
      </c>
      <c r="F61" s="91">
        <v>2</v>
      </c>
      <c r="G61" s="91">
        <v>2</v>
      </c>
      <c r="H61" s="91">
        <v>3</v>
      </c>
      <c r="I61" s="91">
        <v>3</v>
      </c>
      <c r="J61" s="91">
        <v>2</v>
      </c>
      <c r="K61" s="91">
        <v>2</v>
      </c>
      <c r="L61" s="91">
        <v>2</v>
      </c>
      <c r="M61" s="91">
        <v>2</v>
      </c>
      <c r="N61" s="91">
        <v>2</v>
      </c>
      <c r="O61" s="91">
        <v>3</v>
      </c>
      <c r="P61" s="90"/>
      <c r="Q61" s="90">
        <f>SUM(D61:P61)</f>
        <v>28</v>
      </c>
      <c r="R61" s="28"/>
      <c r="S61" s="20"/>
    </row>
    <row r="62" spans="1:19" ht="14.25">
      <c r="A62" s="43" t="s">
        <v>388</v>
      </c>
      <c r="B62" s="62" t="s">
        <v>340</v>
      </c>
      <c r="C62" s="62" t="s">
        <v>195</v>
      </c>
      <c r="D62" s="91">
        <v>3</v>
      </c>
      <c r="E62" s="91">
        <v>2</v>
      </c>
      <c r="F62" s="91">
        <v>2</v>
      </c>
      <c r="G62" s="91">
        <v>2</v>
      </c>
      <c r="H62" s="91">
        <v>4</v>
      </c>
      <c r="I62" s="91">
        <v>3</v>
      </c>
      <c r="J62" s="91">
        <v>3</v>
      </c>
      <c r="K62" s="91">
        <v>2</v>
      </c>
      <c r="L62" s="91">
        <v>2</v>
      </c>
      <c r="M62" s="91">
        <v>2</v>
      </c>
      <c r="N62" s="91">
        <v>2</v>
      </c>
      <c r="O62" s="91">
        <v>3</v>
      </c>
      <c r="P62" s="90"/>
      <c r="Q62" s="90">
        <f>SUM(D62:P62)</f>
        <v>30</v>
      </c>
      <c r="R62" s="28"/>
      <c r="S62" s="20"/>
    </row>
  </sheetData>
  <mergeCells count="1">
    <mergeCell ref="B19:O19"/>
  </mergeCells>
  <printOptions/>
  <pageMargins left="0.81" right="0.16" top="0.7" bottom="0.34" header="0.34" footer="0.16"/>
  <pageSetup orientation="landscape" paperSize="9" r:id="rId1"/>
  <headerFooter alignWithMargins="0">
    <oddHeader>&amp;LOBRTNIČKA ŠKOLA SISAK&amp;CŠK. GOD.2011./2012.&amp;RRUKOVATELJ SAMOHODNIM GRAĐEVINSKIM STROJEVIMA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C2" sqref="C2"/>
    </sheetView>
  </sheetViews>
  <sheetFormatPr defaultColWidth="9.140625" defaultRowHeight="12.75"/>
  <cols>
    <col min="1" max="1" width="3.57421875" style="0" customWidth="1"/>
    <col min="2" max="2" width="15.8515625" style="0" customWidth="1"/>
    <col min="3" max="3" width="13.8515625" style="0" customWidth="1"/>
    <col min="4" max="4" width="4.421875" style="0" customWidth="1"/>
    <col min="5" max="5" width="4.140625" style="0" customWidth="1"/>
    <col min="6" max="6" width="4.7109375" style="0" customWidth="1"/>
    <col min="7" max="7" width="4.28125" style="0" customWidth="1"/>
    <col min="8" max="8" width="4.8515625" style="0" customWidth="1"/>
    <col min="9" max="9" width="4.57421875" style="0" customWidth="1"/>
    <col min="10" max="10" width="4.421875" style="0" customWidth="1"/>
    <col min="11" max="12" width="4.28125" style="0" customWidth="1"/>
    <col min="13" max="14" width="4.140625" style="0" customWidth="1"/>
    <col min="15" max="16" width="4.28125" style="0" customWidth="1"/>
    <col min="17" max="17" width="4.140625" style="0" customWidth="1"/>
    <col min="18" max="19" width="5.00390625" style="0" customWidth="1"/>
    <col min="20" max="20" width="12.421875" style="0" customWidth="1"/>
  </cols>
  <sheetData>
    <row r="1" spans="1:20" ht="12.75">
      <c r="A1" s="58"/>
      <c r="B1" s="20"/>
      <c r="C1" s="20"/>
      <c r="D1" s="76" t="s">
        <v>0</v>
      </c>
      <c r="E1" s="76"/>
      <c r="F1" s="76"/>
      <c r="G1" s="76"/>
      <c r="H1" s="76"/>
      <c r="I1" s="76"/>
      <c r="J1" s="76" t="s">
        <v>1</v>
      </c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56.25">
      <c r="A2" s="108" t="s">
        <v>2</v>
      </c>
      <c r="B2" s="77" t="s">
        <v>3</v>
      </c>
      <c r="C2" s="77" t="s">
        <v>4</v>
      </c>
      <c r="D2" s="78" t="s">
        <v>5</v>
      </c>
      <c r="E2" s="79" t="s">
        <v>6</v>
      </c>
      <c r="F2" s="79" t="s">
        <v>42</v>
      </c>
      <c r="G2" s="79" t="s">
        <v>7</v>
      </c>
      <c r="H2" s="79" t="s">
        <v>8</v>
      </c>
      <c r="I2" s="79" t="s">
        <v>9</v>
      </c>
      <c r="J2" s="79" t="s">
        <v>5</v>
      </c>
      <c r="K2" s="79" t="s">
        <v>6</v>
      </c>
      <c r="L2" s="79" t="s">
        <v>42</v>
      </c>
      <c r="M2" s="79" t="s">
        <v>7</v>
      </c>
      <c r="N2" s="79" t="s">
        <v>8</v>
      </c>
      <c r="O2" s="78" t="s">
        <v>9</v>
      </c>
      <c r="P2" s="78" t="s">
        <v>50</v>
      </c>
      <c r="Q2" s="78" t="s">
        <v>10</v>
      </c>
      <c r="R2" s="78" t="s">
        <v>11</v>
      </c>
      <c r="S2" s="78"/>
      <c r="T2" s="78" t="s">
        <v>15</v>
      </c>
    </row>
    <row r="3" spans="1:20" ht="14.25">
      <c r="A3" s="18">
        <v>1</v>
      </c>
      <c r="B3" s="77" t="s">
        <v>316</v>
      </c>
      <c r="C3" s="7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8"/>
      <c r="P3" s="78"/>
      <c r="Q3" s="78"/>
      <c r="R3" s="78"/>
      <c r="S3" s="78"/>
      <c r="T3" s="78"/>
    </row>
    <row r="4" spans="1:20" ht="14.25">
      <c r="A4" s="18">
        <v>2</v>
      </c>
      <c r="B4" s="77" t="s">
        <v>316</v>
      </c>
      <c r="C4" s="77"/>
      <c r="D4" s="78"/>
      <c r="E4" s="79"/>
      <c r="F4" s="79"/>
      <c r="G4" s="79"/>
      <c r="H4" s="79"/>
      <c r="I4" s="79"/>
      <c r="J4" s="79"/>
      <c r="K4" s="79"/>
      <c r="L4" s="79"/>
      <c r="M4" s="79"/>
      <c r="N4" s="79"/>
      <c r="O4" s="78"/>
      <c r="P4" s="78"/>
      <c r="Q4" s="78"/>
      <c r="R4" s="78"/>
      <c r="S4" s="78"/>
      <c r="T4" s="78"/>
    </row>
    <row r="5" spans="1:20" ht="14.25">
      <c r="A5" s="18">
        <v>3</v>
      </c>
      <c r="B5" s="77" t="s">
        <v>337</v>
      </c>
      <c r="C5" s="77"/>
      <c r="D5" s="78"/>
      <c r="E5" s="79"/>
      <c r="F5" s="79"/>
      <c r="G5" s="79"/>
      <c r="H5" s="79"/>
      <c r="I5" s="79"/>
      <c r="J5" s="79"/>
      <c r="K5" s="79"/>
      <c r="L5" s="79"/>
      <c r="M5" s="79"/>
      <c r="N5" s="79"/>
      <c r="O5" s="78"/>
      <c r="P5" s="78"/>
      <c r="Q5" s="78"/>
      <c r="R5" s="78"/>
      <c r="S5" s="78"/>
      <c r="T5" s="78"/>
    </row>
    <row r="6" spans="1:20" ht="18" customHeight="1">
      <c r="A6" s="18">
        <v>4</v>
      </c>
      <c r="B6" s="41" t="s">
        <v>213</v>
      </c>
      <c r="C6" s="41" t="s">
        <v>214</v>
      </c>
      <c r="D6" s="40">
        <v>3</v>
      </c>
      <c r="E6" s="40">
        <v>2</v>
      </c>
      <c r="F6" s="40">
        <v>4</v>
      </c>
      <c r="G6" s="40">
        <v>3</v>
      </c>
      <c r="H6" s="40">
        <v>3</v>
      </c>
      <c r="I6" s="40">
        <v>3</v>
      </c>
      <c r="J6" s="40">
        <v>2</v>
      </c>
      <c r="K6" s="40">
        <v>2</v>
      </c>
      <c r="L6" s="40">
        <v>3</v>
      </c>
      <c r="M6" s="40">
        <v>2</v>
      </c>
      <c r="N6" s="40">
        <v>4</v>
      </c>
      <c r="O6" s="40">
        <v>3</v>
      </c>
      <c r="P6" s="40">
        <v>1</v>
      </c>
      <c r="Q6" s="40"/>
      <c r="R6" s="40">
        <f>SUM(D6:Q6)</f>
        <v>35</v>
      </c>
      <c r="S6" s="40"/>
      <c r="T6" s="41"/>
    </row>
    <row r="7" spans="1:20" ht="18" customHeight="1">
      <c r="A7" s="18">
        <v>5</v>
      </c>
      <c r="B7" s="41" t="s">
        <v>212</v>
      </c>
      <c r="C7" s="41" t="s">
        <v>195</v>
      </c>
      <c r="D7" s="40">
        <v>3</v>
      </c>
      <c r="E7" s="40">
        <v>2</v>
      </c>
      <c r="F7" s="40">
        <v>2</v>
      </c>
      <c r="G7" s="40">
        <v>2</v>
      </c>
      <c r="H7" s="40">
        <v>4</v>
      </c>
      <c r="I7" s="40">
        <v>3</v>
      </c>
      <c r="J7" s="40">
        <v>3</v>
      </c>
      <c r="K7" s="40">
        <v>2</v>
      </c>
      <c r="L7" s="40">
        <v>2</v>
      </c>
      <c r="M7" s="40">
        <v>2</v>
      </c>
      <c r="N7" s="40">
        <v>4</v>
      </c>
      <c r="O7" s="40">
        <v>3</v>
      </c>
      <c r="P7" s="40">
        <v>1</v>
      </c>
      <c r="Q7" s="40"/>
      <c r="R7" s="40">
        <f aca="true" t="shared" si="0" ref="R7:R21">SUM(D7:Q7)</f>
        <v>33</v>
      </c>
      <c r="S7" s="40"/>
      <c r="T7" s="41"/>
    </row>
    <row r="8" spans="1:20" ht="18" customHeight="1">
      <c r="A8" s="18">
        <v>6</v>
      </c>
      <c r="B8" s="41" t="s">
        <v>217</v>
      </c>
      <c r="C8" s="41" t="s">
        <v>195</v>
      </c>
      <c r="D8" s="40">
        <v>2</v>
      </c>
      <c r="E8" s="40">
        <v>2</v>
      </c>
      <c r="F8" s="40">
        <v>2</v>
      </c>
      <c r="G8" s="40">
        <v>2</v>
      </c>
      <c r="H8" s="40">
        <v>4</v>
      </c>
      <c r="I8" s="40">
        <v>3</v>
      </c>
      <c r="J8" s="40">
        <v>3</v>
      </c>
      <c r="K8" s="40">
        <v>3</v>
      </c>
      <c r="L8" s="40">
        <v>2</v>
      </c>
      <c r="M8" s="40">
        <v>2</v>
      </c>
      <c r="N8" s="40">
        <v>4</v>
      </c>
      <c r="O8" s="40">
        <v>3</v>
      </c>
      <c r="P8" s="40">
        <v>1</v>
      </c>
      <c r="Q8" s="40"/>
      <c r="R8" s="40">
        <f t="shared" si="0"/>
        <v>33</v>
      </c>
      <c r="S8" s="40"/>
      <c r="T8" s="41" t="s">
        <v>218</v>
      </c>
    </row>
    <row r="9" spans="1:20" ht="18" customHeight="1">
      <c r="A9" s="18">
        <v>7</v>
      </c>
      <c r="B9" s="41" t="s">
        <v>221</v>
      </c>
      <c r="C9" s="41" t="s">
        <v>222</v>
      </c>
      <c r="D9" s="40">
        <v>2</v>
      </c>
      <c r="E9" s="40">
        <v>2</v>
      </c>
      <c r="F9" s="40">
        <v>2</v>
      </c>
      <c r="G9" s="40">
        <v>3</v>
      </c>
      <c r="H9" s="40">
        <v>3</v>
      </c>
      <c r="I9" s="40">
        <v>3</v>
      </c>
      <c r="J9" s="40">
        <v>2</v>
      </c>
      <c r="K9" s="40">
        <v>2</v>
      </c>
      <c r="L9" s="40">
        <v>2</v>
      </c>
      <c r="M9" s="40">
        <v>3</v>
      </c>
      <c r="N9" s="40">
        <v>4</v>
      </c>
      <c r="O9" s="40">
        <v>4</v>
      </c>
      <c r="P9" s="40">
        <v>1</v>
      </c>
      <c r="Q9" s="40"/>
      <c r="R9" s="40">
        <f t="shared" si="0"/>
        <v>33</v>
      </c>
      <c r="S9" s="40"/>
      <c r="T9" s="41"/>
    </row>
    <row r="10" spans="1:20" ht="18" customHeight="1">
      <c r="A10" s="18">
        <v>8</v>
      </c>
      <c r="B10" s="100" t="s">
        <v>329</v>
      </c>
      <c r="C10" s="100" t="s">
        <v>328</v>
      </c>
      <c r="D10" s="40">
        <v>2</v>
      </c>
      <c r="E10" s="40">
        <v>2</v>
      </c>
      <c r="F10" s="40">
        <v>2</v>
      </c>
      <c r="G10" s="40">
        <v>2</v>
      </c>
      <c r="H10" s="40">
        <v>4</v>
      </c>
      <c r="I10" s="40">
        <v>3</v>
      </c>
      <c r="J10" s="40">
        <v>3</v>
      </c>
      <c r="K10" s="40">
        <v>2</v>
      </c>
      <c r="L10" s="40">
        <v>2</v>
      </c>
      <c r="M10" s="40">
        <v>2</v>
      </c>
      <c r="N10" s="40">
        <v>4</v>
      </c>
      <c r="O10" s="40">
        <v>3</v>
      </c>
      <c r="P10" s="40"/>
      <c r="Q10" s="40"/>
      <c r="R10" s="40">
        <f t="shared" si="0"/>
        <v>31</v>
      </c>
      <c r="S10" s="40"/>
      <c r="T10" s="41"/>
    </row>
    <row r="11" spans="1:20" ht="18" customHeight="1">
      <c r="A11" s="18">
        <v>9</v>
      </c>
      <c r="B11" s="41" t="s">
        <v>185</v>
      </c>
      <c r="C11" s="41" t="s">
        <v>186</v>
      </c>
      <c r="D11" s="40">
        <v>2</v>
      </c>
      <c r="E11" s="40">
        <v>2</v>
      </c>
      <c r="F11" s="40">
        <v>2</v>
      </c>
      <c r="G11" s="40">
        <v>3</v>
      </c>
      <c r="H11" s="40">
        <v>4</v>
      </c>
      <c r="I11" s="40">
        <v>3</v>
      </c>
      <c r="J11" s="40">
        <v>2</v>
      </c>
      <c r="K11" s="40">
        <v>2</v>
      </c>
      <c r="L11" s="40">
        <v>2</v>
      </c>
      <c r="M11" s="40">
        <v>3</v>
      </c>
      <c r="N11" s="40">
        <v>3</v>
      </c>
      <c r="O11" s="40">
        <v>3</v>
      </c>
      <c r="P11" s="40"/>
      <c r="Q11" s="40"/>
      <c r="R11" s="40">
        <f t="shared" si="0"/>
        <v>31</v>
      </c>
      <c r="S11" s="40"/>
      <c r="T11" s="41"/>
    </row>
    <row r="12" spans="1:20" ht="18" customHeight="1">
      <c r="A12" s="18">
        <v>10</v>
      </c>
      <c r="B12" s="41" t="s">
        <v>310</v>
      </c>
      <c r="C12" s="41" t="s">
        <v>201</v>
      </c>
      <c r="D12" s="40">
        <v>2</v>
      </c>
      <c r="E12" s="40">
        <v>2</v>
      </c>
      <c r="F12" s="40">
        <v>2</v>
      </c>
      <c r="G12" s="40">
        <v>3</v>
      </c>
      <c r="H12" s="40">
        <v>4</v>
      </c>
      <c r="I12" s="40">
        <v>3</v>
      </c>
      <c r="J12" s="40">
        <v>2</v>
      </c>
      <c r="K12" s="40">
        <v>2</v>
      </c>
      <c r="L12" s="40">
        <v>2</v>
      </c>
      <c r="M12" s="40">
        <v>2</v>
      </c>
      <c r="N12" s="40">
        <v>4</v>
      </c>
      <c r="O12" s="40">
        <v>3</v>
      </c>
      <c r="P12" s="40"/>
      <c r="Q12" s="40"/>
      <c r="R12" s="40">
        <f t="shared" si="0"/>
        <v>31</v>
      </c>
      <c r="S12" s="40"/>
      <c r="T12" s="41"/>
    </row>
    <row r="13" spans="1:20" ht="18" customHeight="1">
      <c r="A13" s="18">
        <v>11</v>
      </c>
      <c r="B13" s="41" t="s">
        <v>330</v>
      </c>
      <c r="C13" s="41" t="s">
        <v>331</v>
      </c>
      <c r="D13" s="40">
        <v>2</v>
      </c>
      <c r="E13" s="40">
        <v>2</v>
      </c>
      <c r="F13" s="40">
        <v>2</v>
      </c>
      <c r="G13" s="40">
        <v>2</v>
      </c>
      <c r="H13" s="40">
        <v>2</v>
      </c>
      <c r="I13" s="40">
        <v>3</v>
      </c>
      <c r="J13" s="40">
        <v>2</v>
      </c>
      <c r="K13" s="40">
        <v>3</v>
      </c>
      <c r="L13" s="40">
        <v>2</v>
      </c>
      <c r="M13" s="40">
        <v>2</v>
      </c>
      <c r="N13" s="40">
        <v>4</v>
      </c>
      <c r="O13" s="40">
        <v>3</v>
      </c>
      <c r="P13" s="40"/>
      <c r="Q13" s="40"/>
      <c r="R13" s="40">
        <f t="shared" si="0"/>
        <v>29</v>
      </c>
      <c r="S13" s="40"/>
      <c r="T13" s="41"/>
    </row>
    <row r="14" spans="1:20" ht="18" customHeight="1">
      <c r="A14" s="18">
        <v>12</v>
      </c>
      <c r="B14" s="41" t="s">
        <v>333</v>
      </c>
      <c r="C14" s="41" t="s">
        <v>190</v>
      </c>
      <c r="D14" s="40">
        <v>2</v>
      </c>
      <c r="E14" s="40">
        <v>2</v>
      </c>
      <c r="F14" s="40">
        <v>2</v>
      </c>
      <c r="G14" s="40">
        <v>2</v>
      </c>
      <c r="H14" s="40">
        <v>4</v>
      </c>
      <c r="I14" s="40">
        <v>3</v>
      </c>
      <c r="J14" s="40">
        <v>2</v>
      </c>
      <c r="K14" s="40">
        <v>2</v>
      </c>
      <c r="L14" s="40">
        <v>2</v>
      </c>
      <c r="M14" s="40">
        <v>2</v>
      </c>
      <c r="N14" s="40">
        <v>3</v>
      </c>
      <c r="O14" s="40">
        <v>3</v>
      </c>
      <c r="P14" s="40"/>
      <c r="Q14" s="40"/>
      <c r="R14" s="40">
        <f t="shared" si="0"/>
        <v>29</v>
      </c>
      <c r="S14" s="40"/>
      <c r="T14" s="41"/>
    </row>
    <row r="15" spans="1:20" ht="18" customHeight="1">
      <c r="A15" s="18">
        <v>13</v>
      </c>
      <c r="B15" s="41" t="s">
        <v>332</v>
      </c>
      <c r="C15" s="41" t="s">
        <v>224</v>
      </c>
      <c r="D15" s="40">
        <v>2</v>
      </c>
      <c r="E15" s="40">
        <v>2</v>
      </c>
      <c r="F15" s="40">
        <v>2</v>
      </c>
      <c r="G15" s="40">
        <v>3</v>
      </c>
      <c r="H15" s="40">
        <v>3</v>
      </c>
      <c r="I15" s="40">
        <v>3</v>
      </c>
      <c r="J15" s="40">
        <v>2</v>
      </c>
      <c r="K15" s="40">
        <v>2</v>
      </c>
      <c r="L15" s="40">
        <v>2</v>
      </c>
      <c r="M15" s="40">
        <v>2</v>
      </c>
      <c r="N15" s="40">
        <v>3</v>
      </c>
      <c r="O15" s="40">
        <v>3</v>
      </c>
      <c r="P15" s="40"/>
      <c r="Q15" s="40"/>
      <c r="R15" s="40">
        <f t="shared" si="0"/>
        <v>29</v>
      </c>
      <c r="S15" s="40"/>
      <c r="T15" s="41"/>
    </row>
    <row r="16" spans="1:23" ht="18" customHeight="1">
      <c r="A16" s="18">
        <v>14</v>
      </c>
      <c r="B16" s="20" t="s">
        <v>169</v>
      </c>
      <c r="C16" s="20" t="s">
        <v>170</v>
      </c>
      <c r="D16" s="28">
        <v>2</v>
      </c>
      <c r="E16" s="28">
        <v>2</v>
      </c>
      <c r="F16" s="28">
        <v>2</v>
      </c>
      <c r="G16" s="28">
        <v>3</v>
      </c>
      <c r="H16" s="28">
        <v>2</v>
      </c>
      <c r="I16" s="28">
        <v>3</v>
      </c>
      <c r="J16" s="28">
        <v>2</v>
      </c>
      <c r="K16" s="28">
        <v>2</v>
      </c>
      <c r="L16" s="28">
        <v>2</v>
      </c>
      <c r="M16" s="28">
        <v>2</v>
      </c>
      <c r="N16" s="28">
        <v>3</v>
      </c>
      <c r="O16" s="28">
        <v>2</v>
      </c>
      <c r="P16" s="20"/>
      <c r="Q16" s="20"/>
      <c r="R16" s="28">
        <f>SUM(D16:Q16)</f>
        <v>27</v>
      </c>
      <c r="S16" s="20">
        <v>30</v>
      </c>
      <c r="T16" s="20" t="s">
        <v>317</v>
      </c>
      <c r="U16" s="21"/>
      <c r="V16" s="65"/>
      <c r="W16" s="21"/>
    </row>
    <row r="17" spans="1:23" ht="12.75">
      <c r="A17" s="71"/>
      <c r="B17" s="106"/>
      <c r="C17" s="66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65"/>
      <c r="W17" s="21"/>
    </row>
    <row r="18" spans="1:20" ht="18" customHeight="1">
      <c r="A18" s="24"/>
      <c r="B18" s="120" t="s">
        <v>372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64"/>
      <c r="Q18" s="64"/>
      <c r="R18" s="64"/>
      <c r="S18" s="64"/>
      <c r="T18" s="70"/>
    </row>
    <row r="19" spans="1:20" ht="18" customHeight="1">
      <c r="A19" s="18">
        <v>15</v>
      </c>
      <c r="B19" s="41" t="s">
        <v>373</v>
      </c>
      <c r="C19" s="41" t="s">
        <v>179</v>
      </c>
      <c r="D19" s="38">
        <v>2</v>
      </c>
      <c r="E19" s="38">
        <v>2</v>
      </c>
      <c r="F19" s="38">
        <v>2</v>
      </c>
      <c r="G19" s="38">
        <v>2</v>
      </c>
      <c r="H19" s="38">
        <v>3</v>
      </c>
      <c r="I19" s="38">
        <v>3</v>
      </c>
      <c r="J19" s="38">
        <v>2</v>
      </c>
      <c r="K19" s="38">
        <v>2</v>
      </c>
      <c r="L19" s="38">
        <v>2</v>
      </c>
      <c r="M19" s="38">
        <v>2</v>
      </c>
      <c r="N19" s="38">
        <v>3</v>
      </c>
      <c r="O19" s="38">
        <v>3</v>
      </c>
      <c r="P19" s="40"/>
      <c r="Q19" s="40"/>
      <c r="R19" s="40">
        <f t="shared" si="0"/>
        <v>28</v>
      </c>
      <c r="S19" s="40"/>
      <c r="T19" s="41"/>
    </row>
    <row r="20" spans="1:20" ht="18" customHeight="1">
      <c r="A20" s="18">
        <v>16</v>
      </c>
      <c r="B20" s="41" t="s">
        <v>334</v>
      </c>
      <c r="C20" s="41" t="s">
        <v>93</v>
      </c>
      <c r="D20" s="38">
        <v>2</v>
      </c>
      <c r="E20" s="38">
        <v>2</v>
      </c>
      <c r="F20" s="38">
        <v>2</v>
      </c>
      <c r="G20" s="38">
        <v>2</v>
      </c>
      <c r="H20" s="38">
        <v>2</v>
      </c>
      <c r="I20" s="38">
        <v>3</v>
      </c>
      <c r="J20" s="38">
        <v>2</v>
      </c>
      <c r="K20" s="38">
        <v>4</v>
      </c>
      <c r="L20" s="38">
        <v>2</v>
      </c>
      <c r="M20" s="38">
        <v>2</v>
      </c>
      <c r="N20" s="38">
        <v>2</v>
      </c>
      <c r="O20" s="38">
        <v>3</v>
      </c>
      <c r="P20" s="40"/>
      <c r="Q20" s="40"/>
      <c r="R20" s="40">
        <f t="shared" si="0"/>
        <v>28</v>
      </c>
      <c r="S20" s="40"/>
      <c r="T20" s="41"/>
    </row>
    <row r="21" spans="1:20" ht="18" customHeight="1">
      <c r="A21" s="18">
        <v>17</v>
      </c>
      <c r="B21" s="41" t="s">
        <v>335</v>
      </c>
      <c r="C21" s="41" t="s">
        <v>168</v>
      </c>
      <c r="D21" s="38">
        <v>2</v>
      </c>
      <c r="E21" s="38">
        <v>2</v>
      </c>
      <c r="F21" s="38">
        <v>2</v>
      </c>
      <c r="G21" s="38">
        <v>2</v>
      </c>
      <c r="H21" s="38">
        <v>3</v>
      </c>
      <c r="I21" s="38">
        <v>3</v>
      </c>
      <c r="J21" s="38">
        <v>2</v>
      </c>
      <c r="K21" s="38">
        <v>2</v>
      </c>
      <c r="L21" s="38">
        <v>2</v>
      </c>
      <c r="M21" s="38">
        <v>2</v>
      </c>
      <c r="N21" s="38">
        <v>2</v>
      </c>
      <c r="O21" s="38">
        <v>3</v>
      </c>
      <c r="P21" s="40"/>
      <c r="Q21" s="40"/>
      <c r="R21" s="40">
        <f t="shared" si="0"/>
        <v>27</v>
      </c>
      <c r="S21" s="40"/>
      <c r="T21" s="41"/>
    </row>
    <row r="22" spans="1:20" ht="18" customHeight="1">
      <c r="A22" s="18">
        <v>18</v>
      </c>
      <c r="B22" s="41" t="s">
        <v>336</v>
      </c>
      <c r="C22" s="41" t="s">
        <v>374</v>
      </c>
      <c r="D22" s="38">
        <v>2</v>
      </c>
      <c r="E22" s="38">
        <v>2</v>
      </c>
      <c r="F22" s="38">
        <v>2</v>
      </c>
      <c r="G22" s="38">
        <v>2</v>
      </c>
      <c r="H22" s="38">
        <v>2</v>
      </c>
      <c r="I22" s="38">
        <v>2</v>
      </c>
      <c r="J22" s="38">
        <v>2</v>
      </c>
      <c r="K22" s="38">
        <v>2</v>
      </c>
      <c r="L22" s="38">
        <v>3</v>
      </c>
      <c r="M22" s="38">
        <v>2</v>
      </c>
      <c r="N22" s="38">
        <v>3</v>
      </c>
      <c r="O22" s="38">
        <v>3</v>
      </c>
      <c r="P22" s="40"/>
      <c r="Q22" s="40"/>
      <c r="R22" s="40">
        <v>27</v>
      </c>
      <c r="S22" s="40"/>
      <c r="T22" s="41"/>
    </row>
    <row r="23" spans="1:20" ht="18" customHeight="1">
      <c r="A23" s="18">
        <v>19</v>
      </c>
      <c r="B23" s="41" t="s">
        <v>215</v>
      </c>
      <c r="C23" s="41" t="s">
        <v>216</v>
      </c>
      <c r="D23" s="40">
        <v>2</v>
      </c>
      <c r="E23" s="40">
        <v>2</v>
      </c>
      <c r="F23" s="40">
        <v>2</v>
      </c>
      <c r="G23" s="40">
        <v>2</v>
      </c>
      <c r="H23" s="40">
        <v>2</v>
      </c>
      <c r="I23" s="40">
        <v>2</v>
      </c>
      <c r="J23" s="40">
        <v>2</v>
      </c>
      <c r="K23" s="40">
        <v>3</v>
      </c>
      <c r="L23" s="40">
        <v>2</v>
      </c>
      <c r="M23" s="40">
        <v>2</v>
      </c>
      <c r="N23" s="40">
        <v>2</v>
      </c>
      <c r="O23" s="40">
        <v>2</v>
      </c>
      <c r="P23" s="40"/>
      <c r="Q23" s="40"/>
      <c r="R23" s="40">
        <f aca="true" t="shared" si="1" ref="R23:R28">SUM(D23:Q23)</f>
        <v>25</v>
      </c>
      <c r="S23" s="40"/>
      <c r="T23" s="41"/>
    </row>
    <row r="24" spans="1:20" ht="18" customHeight="1">
      <c r="A24" s="18">
        <v>20</v>
      </c>
      <c r="B24" s="41" t="s">
        <v>219</v>
      </c>
      <c r="C24" s="41" t="s">
        <v>220</v>
      </c>
      <c r="D24" s="40">
        <v>2</v>
      </c>
      <c r="E24" s="40">
        <v>2</v>
      </c>
      <c r="F24" s="40">
        <v>2</v>
      </c>
      <c r="G24" s="40">
        <v>2</v>
      </c>
      <c r="H24" s="40">
        <v>2</v>
      </c>
      <c r="I24" s="40">
        <v>2</v>
      </c>
      <c r="J24" s="40">
        <v>2</v>
      </c>
      <c r="K24" s="40">
        <v>2</v>
      </c>
      <c r="L24" s="40">
        <v>2</v>
      </c>
      <c r="M24" s="40">
        <v>2</v>
      </c>
      <c r="N24" s="40">
        <v>2</v>
      </c>
      <c r="O24" s="40">
        <v>3</v>
      </c>
      <c r="P24" s="40"/>
      <c r="Q24" s="40"/>
      <c r="R24" s="40">
        <f t="shared" si="1"/>
        <v>25</v>
      </c>
      <c r="S24" s="40"/>
      <c r="T24" s="41"/>
    </row>
    <row r="25" spans="1:20" ht="18" customHeight="1">
      <c r="A25" s="18">
        <v>21</v>
      </c>
      <c r="B25" s="41" t="s">
        <v>226</v>
      </c>
      <c r="C25" s="41" t="s">
        <v>227</v>
      </c>
      <c r="D25" s="40">
        <v>2</v>
      </c>
      <c r="E25" s="40">
        <v>2</v>
      </c>
      <c r="F25" s="40">
        <v>2</v>
      </c>
      <c r="G25" s="40">
        <v>2</v>
      </c>
      <c r="H25" s="40">
        <v>2</v>
      </c>
      <c r="I25" s="40">
        <v>3</v>
      </c>
      <c r="J25" s="40">
        <v>2</v>
      </c>
      <c r="K25" s="40">
        <v>2</v>
      </c>
      <c r="L25" s="40">
        <v>2</v>
      </c>
      <c r="M25" s="40">
        <v>2</v>
      </c>
      <c r="N25" s="40">
        <v>2</v>
      </c>
      <c r="O25" s="40">
        <v>2</v>
      </c>
      <c r="P25" s="40"/>
      <c r="Q25" s="40"/>
      <c r="R25" s="40">
        <f t="shared" si="1"/>
        <v>25</v>
      </c>
      <c r="S25" s="40"/>
      <c r="T25" s="41"/>
    </row>
    <row r="26" spans="1:20" ht="18" customHeight="1">
      <c r="A26" s="18">
        <v>22</v>
      </c>
      <c r="B26" s="41" t="s">
        <v>223</v>
      </c>
      <c r="C26" s="41" t="s">
        <v>224</v>
      </c>
      <c r="D26" s="40">
        <v>2</v>
      </c>
      <c r="E26" s="40">
        <v>2</v>
      </c>
      <c r="F26" s="40">
        <v>2</v>
      </c>
      <c r="G26" s="40">
        <v>2</v>
      </c>
      <c r="H26" s="40">
        <v>2</v>
      </c>
      <c r="I26" s="40">
        <v>2</v>
      </c>
      <c r="J26" s="40">
        <v>2</v>
      </c>
      <c r="K26" s="40">
        <v>2</v>
      </c>
      <c r="L26" s="40">
        <v>2</v>
      </c>
      <c r="M26" s="40">
        <v>2</v>
      </c>
      <c r="N26" s="40">
        <v>2</v>
      </c>
      <c r="O26" s="40">
        <v>2</v>
      </c>
      <c r="P26" s="40"/>
      <c r="Q26" s="40"/>
      <c r="R26" s="40">
        <f t="shared" si="1"/>
        <v>24</v>
      </c>
      <c r="S26" s="40"/>
      <c r="T26" s="41"/>
    </row>
    <row r="27" spans="1:20" ht="18" customHeight="1">
      <c r="A27" s="18">
        <v>23</v>
      </c>
      <c r="B27" s="41" t="s">
        <v>225</v>
      </c>
      <c r="C27" s="41" t="s">
        <v>184</v>
      </c>
      <c r="D27" s="40">
        <v>2</v>
      </c>
      <c r="E27" s="40">
        <v>2</v>
      </c>
      <c r="F27" s="40">
        <v>2</v>
      </c>
      <c r="G27" s="40">
        <v>2</v>
      </c>
      <c r="H27" s="40">
        <v>2</v>
      </c>
      <c r="I27" s="40">
        <v>2</v>
      </c>
      <c r="J27" s="40">
        <v>2</v>
      </c>
      <c r="K27" s="40">
        <v>2</v>
      </c>
      <c r="L27" s="40">
        <v>2</v>
      </c>
      <c r="M27" s="40">
        <v>2</v>
      </c>
      <c r="N27" s="40">
        <v>2</v>
      </c>
      <c r="O27" s="40">
        <v>2</v>
      </c>
      <c r="P27" s="40"/>
      <c r="Q27" s="40"/>
      <c r="R27" s="40">
        <f t="shared" si="1"/>
        <v>24</v>
      </c>
      <c r="S27" s="40"/>
      <c r="T27" s="107"/>
    </row>
    <row r="28" spans="1:20" ht="18" customHeight="1">
      <c r="A28" s="18">
        <v>24</v>
      </c>
      <c r="B28" s="41" t="s">
        <v>314</v>
      </c>
      <c r="C28" s="41" t="s">
        <v>315</v>
      </c>
      <c r="D28" s="40">
        <v>2</v>
      </c>
      <c r="E28" s="40">
        <v>2</v>
      </c>
      <c r="F28" s="40">
        <v>2</v>
      </c>
      <c r="G28" s="40">
        <v>2</v>
      </c>
      <c r="H28" s="40">
        <v>2</v>
      </c>
      <c r="I28" s="40">
        <v>2</v>
      </c>
      <c r="J28" s="40">
        <v>2</v>
      </c>
      <c r="K28" s="40">
        <v>2</v>
      </c>
      <c r="L28" s="40">
        <v>2</v>
      </c>
      <c r="M28" s="40">
        <v>2</v>
      </c>
      <c r="N28" s="40">
        <v>2</v>
      </c>
      <c r="O28" s="40">
        <v>2</v>
      </c>
      <c r="P28" s="40"/>
      <c r="Q28" s="40"/>
      <c r="R28" s="40">
        <f t="shared" si="1"/>
        <v>24</v>
      </c>
      <c r="S28" s="40"/>
      <c r="T28" s="20"/>
    </row>
  </sheetData>
  <mergeCells count="1">
    <mergeCell ref="B18:O18"/>
  </mergeCells>
  <printOptions/>
  <pageMargins left="1.45" right="0.16" top="0.67" bottom="0.34" header="0.27" footer="0.17"/>
  <pageSetup orientation="landscape" paperSize="9" r:id="rId1"/>
  <headerFooter alignWithMargins="0">
    <oddHeader>&amp;LOBRTNIČKA ŠKOLA SISAK&amp;CŠK. GOD. 2011./2012.&amp;RKERAMIČAR OBLAGAČ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C21" sqref="C21"/>
    </sheetView>
  </sheetViews>
  <sheetFormatPr defaultColWidth="9.140625" defaultRowHeight="12.75"/>
  <cols>
    <col min="1" max="1" width="4.7109375" style="0" customWidth="1"/>
    <col min="2" max="2" width="16.00390625" style="0" bestFit="1" customWidth="1"/>
    <col min="3" max="3" width="14.140625" style="0" customWidth="1"/>
    <col min="4" max="5" width="4.421875" style="0" customWidth="1"/>
    <col min="6" max="6" width="4.7109375" style="0" customWidth="1"/>
    <col min="7" max="7" width="4.00390625" style="0" customWidth="1"/>
    <col min="8" max="8" width="4.140625" style="0" customWidth="1"/>
    <col min="9" max="9" width="4.57421875" style="0" customWidth="1"/>
    <col min="10" max="10" width="4.421875" style="0" customWidth="1"/>
    <col min="11" max="12" width="4.28125" style="0" customWidth="1"/>
    <col min="13" max="13" width="3.57421875" style="0" customWidth="1"/>
    <col min="14" max="14" width="4.140625" style="0" customWidth="1"/>
    <col min="15" max="16" width="4.28125" style="0" customWidth="1"/>
    <col min="17" max="17" width="4.140625" style="0" customWidth="1"/>
    <col min="18" max="18" width="5.00390625" style="0" customWidth="1"/>
  </cols>
  <sheetData>
    <row r="1" spans="1:18" ht="13.5" thickBot="1">
      <c r="A1" s="1"/>
      <c r="B1" s="1"/>
      <c r="C1" s="1"/>
      <c r="D1" s="2" t="s">
        <v>0</v>
      </c>
      <c r="E1" s="3"/>
      <c r="F1" s="3"/>
      <c r="G1" s="3"/>
      <c r="H1" s="3"/>
      <c r="I1" s="4"/>
      <c r="J1" s="2" t="s">
        <v>1</v>
      </c>
      <c r="K1" s="5"/>
      <c r="L1" s="5"/>
      <c r="M1" s="5"/>
      <c r="N1" s="5"/>
      <c r="O1" s="6"/>
      <c r="P1" s="23"/>
      <c r="Q1" s="1"/>
      <c r="R1" s="1"/>
    </row>
    <row r="2" spans="1:18" ht="57" thickBot="1">
      <c r="A2" s="8" t="s">
        <v>2</v>
      </c>
      <c r="B2" s="54" t="s">
        <v>3</v>
      </c>
      <c r="C2" s="54" t="s">
        <v>4</v>
      </c>
      <c r="D2" s="49" t="s">
        <v>5</v>
      </c>
      <c r="E2" s="50" t="s">
        <v>6</v>
      </c>
      <c r="F2" s="50" t="s">
        <v>42</v>
      </c>
      <c r="G2" s="111" t="s">
        <v>7</v>
      </c>
      <c r="H2" s="50" t="s">
        <v>8</v>
      </c>
      <c r="I2" s="61" t="s">
        <v>9</v>
      </c>
      <c r="J2" s="111" t="s">
        <v>5</v>
      </c>
      <c r="K2" s="50" t="s">
        <v>6</v>
      </c>
      <c r="L2" s="50" t="s">
        <v>42</v>
      </c>
      <c r="M2" s="111" t="s">
        <v>7</v>
      </c>
      <c r="N2" s="50" t="s">
        <v>8</v>
      </c>
      <c r="O2" s="61" t="s">
        <v>9</v>
      </c>
      <c r="P2" s="52" t="s">
        <v>50</v>
      </c>
      <c r="Q2" s="46" t="s">
        <v>10</v>
      </c>
      <c r="R2" s="46" t="s">
        <v>11</v>
      </c>
    </row>
    <row r="3" spans="1:18" ht="18" customHeight="1">
      <c r="A3" s="109" t="s">
        <v>16</v>
      </c>
      <c r="B3" s="18" t="s">
        <v>296</v>
      </c>
      <c r="C3" s="18" t="s">
        <v>297</v>
      </c>
      <c r="D3" s="38">
        <v>2</v>
      </c>
      <c r="E3" s="38">
        <v>2</v>
      </c>
      <c r="F3" s="38">
        <v>3</v>
      </c>
      <c r="G3" s="38">
        <v>2</v>
      </c>
      <c r="H3" s="38">
        <v>3</v>
      </c>
      <c r="I3" s="38">
        <v>3</v>
      </c>
      <c r="J3" s="38">
        <v>2</v>
      </c>
      <c r="K3" s="38">
        <v>2</v>
      </c>
      <c r="L3" s="38">
        <v>3</v>
      </c>
      <c r="M3" s="38">
        <v>2</v>
      </c>
      <c r="N3" s="38">
        <v>3</v>
      </c>
      <c r="O3" s="38">
        <v>3</v>
      </c>
      <c r="P3" s="38"/>
      <c r="Q3" s="38"/>
      <c r="R3" s="38">
        <f>D3+E3+F3+G3+H3+I3+J3+K3+L3+M3+N3+O3</f>
        <v>30</v>
      </c>
    </row>
    <row r="4" spans="1:18" ht="18" customHeight="1">
      <c r="A4" s="109" t="s">
        <v>17</v>
      </c>
      <c r="B4" s="18" t="s">
        <v>298</v>
      </c>
      <c r="C4" s="18" t="s">
        <v>79</v>
      </c>
      <c r="D4" s="38">
        <v>2</v>
      </c>
      <c r="E4" s="38">
        <v>2</v>
      </c>
      <c r="F4" s="38">
        <v>2</v>
      </c>
      <c r="G4" s="38">
        <v>2</v>
      </c>
      <c r="H4" s="38">
        <v>4</v>
      </c>
      <c r="I4" s="38">
        <v>3</v>
      </c>
      <c r="J4" s="38">
        <v>2</v>
      </c>
      <c r="K4" s="38">
        <v>2</v>
      </c>
      <c r="L4" s="38">
        <v>2</v>
      </c>
      <c r="M4" s="38">
        <v>2</v>
      </c>
      <c r="N4" s="38">
        <v>4</v>
      </c>
      <c r="O4" s="38">
        <v>3</v>
      </c>
      <c r="P4" s="38"/>
      <c r="Q4" s="38"/>
      <c r="R4" s="38">
        <f>D4+E4+F4+G4+H4+I4+J4+K4+L4+M4+N4+O4</f>
        <v>30</v>
      </c>
    </row>
    <row r="5" spans="1:18" s="56" customFormat="1" ht="18" customHeight="1">
      <c r="A5" s="110" t="s">
        <v>18</v>
      </c>
      <c r="B5" s="112" t="s">
        <v>339</v>
      </c>
      <c r="C5" s="112" t="s">
        <v>190</v>
      </c>
      <c r="D5" s="91">
        <v>3</v>
      </c>
      <c r="E5" s="91">
        <v>2</v>
      </c>
      <c r="F5" s="91">
        <v>2</v>
      </c>
      <c r="G5" s="91">
        <v>2</v>
      </c>
      <c r="H5" s="91">
        <v>3</v>
      </c>
      <c r="I5" s="91">
        <v>3</v>
      </c>
      <c r="J5" s="91">
        <v>2</v>
      </c>
      <c r="K5" s="91">
        <v>2</v>
      </c>
      <c r="L5" s="91">
        <v>2</v>
      </c>
      <c r="M5" s="91">
        <v>2</v>
      </c>
      <c r="N5" s="91">
        <v>2</v>
      </c>
      <c r="O5" s="91">
        <v>3</v>
      </c>
      <c r="P5" s="91"/>
      <c r="Q5" s="90"/>
      <c r="R5" s="38">
        <f>D5+E5+F5+G5+H5+I5+J5+K5+L5+M5+N5+O5</f>
        <v>28</v>
      </c>
    </row>
    <row r="6" spans="1:18" ht="18" customHeight="1">
      <c r="A6" s="109" t="s">
        <v>19</v>
      </c>
      <c r="B6" s="41" t="s">
        <v>225</v>
      </c>
      <c r="C6" s="41" t="s">
        <v>184</v>
      </c>
      <c r="D6" s="40">
        <v>2</v>
      </c>
      <c r="E6" s="40">
        <v>2</v>
      </c>
      <c r="F6" s="40">
        <v>2</v>
      </c>
      <c r="G6" s="40">
        <v>2</v>
      </c>
      <c r="H6" s="40">
        <v>2</v>
      </c>
      <c r="I6" s="40">
        <v>2</v>
      </c>
      <c r="J6" s="40">
        <v>2</v>
      </c>
      <c r="K6" s="40">
        <v>2</v>
      </c>
      <c r="L6" s="40">
        <v>2</v>
      </c>
      <c r="M6" s="40">
        <v>2</v>
      </c>
      <c r="N6" s="40">
        <v>2</v>
      </c>
      <c r="O6" s="40">
        <v>2</v>
      </c>
      <c r="P6" s="40"/>
      <c r="Q6" s="40"/>
      <c r="R6" s="40">
        <f>SUM(D6:Q6)</f>
        <v>24</v>
      </c>
    </row>
    <row r="7" spans="1:18" ht="18" customHeight="1">
      <c r="A7" s="109" t="s">
        <v>20</v>
      </c>
      <c r="B7" s="43" t="s">
        <v>178</v>
      </c>
      <c r="C7" s="43" t="s">
        <v>179</v>
      </c>
      <c r="D7" s="90">
        <v>2</v>
      </c>
      <c r="E7" s="90">
        <v>2</v>
      </c>
      <c r="F7" s="90">
        <v>2</v>
      </c>
      <c r="G7" s="90">
        <v>2</v>
      </c>
      <c r="H7" s="90">
        <v>2</v>
      </c>
      <c r="I7" s="90">
        <v>2</v>
      </c>
      <c r="J7" s="90">
        <v>2</v>
      </c>
      <c r="K7" s="90">
        <v>2</v>
      </c>
      <c r="L7" s="90">
        <v>2</v>
      </c>
      <c r="M7" s="90">
        <v>2</v>
      </c>
      <c r="N7" s="90">
        <v>2</v>
      </c>
      <c r="O7" s="90">
        <v>3</v>
      </c>
      <c r="P7" s="90"/>
      <c r="Q7" s="90"/>
      <c r="R7" s="40">
        <f>SUM(D7:Q7)</f>
        <v>25</v>
      </c>
    </row>
    <row r="8" spans="1:18" ht="18" customHeight="1">
      <c r="A8" s="109" t="s">
        <v>21</v>
      </c>
      <c r="B8" s="18" t="s">
        <v>118</v>
      </c>
      <c r="C8" s="18" t="s">
        <v>119</v>
      </c>
      <c r="D8" s="38">
        <v>2</v>
      </c>
      <c r="E8" s="38">
        <v>2</v>
      </c>
      <c r="F8" s="38">
        <v>2</v>
      </c>
      <c r="G8" s="38">
        <v>2</v>
      </c>
      <c r="H8" s="38">
        <v>2</v>
      </c>
      <c r="I8" s="38">
        <v>3</v>
      </c>
      <c r="J8" s="38">
        <v>2</v>
      </c>
      <c r="K8" s="38">
        <v>2</v>
      </c>
      <c r="L8" s="38">
        <v>2</v>
      </c>
      <c r="M8" s="38">
        <v>2</v>
      </c>
      <c r="N8" s="38">
        <v>3</v>
      </c>
      <c r="O8" s="38">
        <v>3</v>
      </c>
      <c r="P8" s="38"/>
      <c r="Q8" s="90"/>
      <c r="R8" s="40">
        <f>SUM(D8:Q8)</f>
        <v>27</v>
      </c>
    </row>
    <row r="9" ht="12.75">
      <c r="A9" s="62"/>
    </row>
    <row r="13" ht="12.75">
      <c r="B13" s="121" t="s">
        <v>391</v>
      </c>
    </row>
    <row r="14" spans="2:18" ht="14.25">
      <c r="B14" s="18" t="s">
        <v>302</v>
      </c>
      <c r="C14" s="18" t="s">
        <v>123</v>
      </c>
      <c r="D14" s="38">
        <v>2</v>
      </c>
      <c r="E14" s="38">
        <v>2</v>
      </c>
      <c r="F14" s="38">
        <v>4</v>
      </c>
      <c r="G14" s="38">
        <v>2</v>
      </c>
      <c r="H14" s="38">
        <v>2</v>
      </c>
      <c r="I14" s="38">
        <v>3</v>
      </c>
      <c r="J14" s="38">
        <v>2</v>
      </c>
      <c r="K14" s="38">
        <v>2</v>
      </c>
      <c r="L14" s="38">
        <v>2</v>
      </c>
      <c r="M14" s="38">
        <v>2</v>
      </c>
      <c r="N14" s="38">
        <v>2</v>
      </c>
      <c r="O14" s="38">
        <v>3</v>
      </c>
      <c r="P14" s="38"/>
      <c r="Q14" s="20"/>
      <c r="R14" s="38">
        <f>D14+E14+F14+G14+H14+I14+J14+K14+L14+M14+N14+O14+P14</f>
        <v>28</v>
      </c>
    </row>
  </sheetData>
  <printOptions/>
  <pageMargins left="1.01" right="0.17" top="1" bottom="1" header="0.5" footer="0.5"/>
  <pageSetup orientation="landscape" paperSize="9" r:id="rId1"/>
  <headerFooter alignWithMargins="0">
    <oddHeader xml:space="preserve">&amp;LOBRTNIČKA ŠKOLA SISAK&amp;CŠK. GOD.2011./2012.&amp;RZIDAR, KROVOPOKRIVAČ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B3" sqref="B3:Q3"/>
    </sheetView>
  </sheetViews>
  <sheetFormatPr defaultColWidth="9.140625" defaultRowHeight="12.75"/>
  <cols>
    <col min="1" max="1" width="4.57421875" style="0" customWidth="1"/>
    <col min="2" max="2" width="15.7109375" style="0" customWidth="1"/>
    <col min="3" max="3" width="13.00390625" style="0" customWidth="1"/>
    <col min="4" max="17" width="4.140625" style="0" customWidth="1"/>
  </cols>
  <sheetData>
    <row r="1" spans="1:17" ht="13.5" thickBot="1">
      <c r="A1" s="1"/>
      <c r="B1" s="1"/>
      <c r="C1" s="1"/>
      <c r="D1" s="2" t="s">
        <v>0</v>
      </c>
      <c r="E1" s="3"/>
      <c r="F1" s="3"/>
      <c r="G1" s="3"/>
      <c r="H1" s="3"/>
      <c r="I1" s="4"/>
      <c r="J1" s="2" t="s">
        <v>1</v>
      </c>
      <c r="K1" s="5"/>
      <c r="L1" s="5"/>
      <c r="M1" s="5"/>
      <c r="N1" s="5"/>
      <c r="O1" s="6"/>
      <c r="P1" s="1"/>
      <c r="Q1" s="1"/>
    </row>
    <row r="2" spans="1:17" ht="66" customHeight="1" thickBot="1">
      <c r="A2" s="8" t="s">
        <v>2</v>
      </c>
      <c r="B2" s="26" t="s">
        <v>3</v>
      </c>
      <c r="C2" s="26" t="s">
        <v>4</v>
      </c>
      <c r="D2" s="11" t="s">
        <v>5</v>
      </c>
      <c r="E2" s="19" t="s">
        <v>6</v>
      </c>
      <c r="F2" s="19" t="s">
        <v>42</v>
      </c>
      <c r="G2" s="12" t="s">
        <v>7</v>
      </c>
      <c r="H2" s="19" t="s">
        <v>8</v>
      </c>
      <c r="I2" s="13" t="s">
        <v>9</v>
      </c>
      <c r="J2" s="12" t="s">
        <v>5</v>
      </c>
      <c r="K2" s="19" t="s">
        <v>6</v>
      </c>
      <c r="L2" s="19" t="s">
        <v>42</v>
      </c>
      <c r="M2" s="12" t="s">
        <v>7</v>
      </c>
      <c r="N2" s="19" t="s">
        <v>8</v>
      </c>
      <c r="O2" s="13" t="s">
        <v>9</v>
      </c>
      <c r="P2" s="10" t="s">
        <v>53</v>
      </c>
      <c r="Q2" s="10" t="s">
        <v>11</v>
      </c>
    </row>
    <row r="3" spans="1:17" ht="14.25">
      <c r="A3" s="20" t="s">
        <v>16</v>
      </c>
      <c r="B3" s="16" t="s">
        <v>302</v>
      </c>
      <c r="C3" s="17" t="s">
        <v>123</v>
      </c>
      <c r="D3" s="37">
        <v>2</v>
      </c>
      <c r="E3" s="38">
        <v>2</v>
      </c>
      <c r="F3" s="38">
        <v>4</v>
      </c>
      <c r="G3" s="38">
        <v>2</v>
      </c>
      <c r="H3" s="38">
        <v>2</v>
      </c>
      <c r="I3" s="39">
        <v>3</v>
      </c>
      <c r="J3" s="37">
        <v>2</v>
      </c>
      <c r="K3" s="38">
        <v>2</v>
      </c>
      <c r="L3" s="38">
        <v>2</v>
      </c>
      <c r="M3" s="38">
        <v>2</v>
      </c>
      <c r="N3" s="38">
        <v>2</v>
      </c>
      <c r="O3" s="39">
        <v>3</v>
      </c>
      <c r="P3" s="36"/>
      <c r="Q3" s="36">
        <f>D3+E3+F3+G3+H3+I3+J3+K3+L3+M3+N3+O3+P3</f>
        <v>28</v>
      </c>
    </row>
    <row r="4" spans="1:17" ht="14.25">
      <c r="A4" s="14"/>
      <c r="B4" s="16"/>
      <c r="C4" s="17"/>
      <c r="D4" s="16"/>
      <c r="E4" s="18"/>
      <c r="F4" s="18"/>
      <c r="G4" s="18"/>
      <c r="H4" s="18"/>
      <c r="I4" s="17"/>
      <c r="J4" s="16"/>
      <c r="K4" s="18"/>
      <c r="L4" s="18"/>
      <c r="M4" s="18"/>
      <c r="N4" s="18"/>
      <c r="O4" s="17"/>
      <c r="P4" s="15"/>
      <c r="Q4" s="15"/>
    </row>
  </sheetData>
  <printOptions/>
  <pageMargins left="0.39" right="0.38" top="1" bottom="1" header="0.5" footer="0.5"/>
  <pageSetup horizontalDpi="600" verticalDpi="600" orientation="landscape" paperSize="9" r:id="rId1"/>
  <headerFooter alignWithMargins="0">
    <oddHeader>&amp;LOBRTNIČKA ŠKOLA SISAK&amp;CŠK.GOD. _________________&amp;RKROVOPOKRIVAČ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selection activeCell="C25" sqref="C25"/>
    </sheetView>
  </sheetViews>
  <sheetFormatPr defaultColWidth="9.140625" defaultRowHeight="12.75"/>
  <cols>
    <col min="1" max="1" width="4.57421875" style="0" customWidth="1"/>
    <col min="2" max="2" width="15.7109375" style="0" customWidth="1"/>
    <col min="3" max="3" width="13.00390625" style="0" customWidth="1"/>
    <col min="4" max="25" width="4.140625" style="0" customWidth="1"/>
    <col min="26" max="26" width="17.00390625" style="0" customWidth="1"/>
  </cols>
  <sheetData>
    <row r="1" spans="1:26" ht="13.5" thickBot="1">
      <c r="A1" s="1"/>
      <c r="B1" s="1"/>
      <c r="C1" s="1"/>
      <c r="D1" s="1"/>
      <c r="E1" s="1"/>
      <c r="F1" s="1"/>
      <c r="G1" s="1"/>
      <c r="H1" s="1"/>
      <c r="I1" s="2" t="s">
        <v>0</v>
      </c>
      <c r="J1" s="3"/>
      <c r="K1" s="3"/>
      <c r="L1" s="3"/>
      <c r="M1" s="3"/>
      <c r="N1" s="4"/>
      <c r="O1" s="2" t="s">
        <v>1</v>
      </c>
      <c r="P1" s="5"/>
      <c r="Q1" s="5"/>
      <c r="R1" s="5"/>
      <c r="S1" s="5"/>
      <c r="T1" s="6"/>
      <c r="U1" s="1"/>
      <c r="V1" s="1"/>
      <c r="W1" s="1"/>
      <c r="X1" s="1"/>
      <c r="Y1" s="1"/>
      <c r="Z1" s="7"/>
    </row>
    <row r="2" spans="1:26" ht="64.5" customHeight="1" thickBot="1">
      <c r="A2" s="8" t="s">
        <v>2</v>
      </c>
      <c r="B2" s="26" t="s">
        <v>3</v>
      </c>
      <c r="C2" s="26" t="s">
        <v>4</v>
      </c>
      <c r="D2" s="9" t="s">
        <v>54</v>
      </c>
      <c r="E2" s="9" t="s">
        <v>38</v>
      </c>
      <c r="F2" s="10" t="s">
        <v>39</v>
      </c>
      <c r="G2" s="10" t="s">
        <v>40</v>
      </c>
      <c r="H2" s="10" t="s">
        <v>37</v>
      </c>
      <c r="I2" s="11" t="s">
        <v>5</v>
      </c>
      <c r="J2" s="19" t="s">
        <v>6</v>
      </c>
      <c r="K2" s="19" t="s">
        <v>42</v>
      </c>
      <c r="L2" s="12" t="s">
        <v>7</v>
      </c>
      <c r="M2" s="19" t="s">
        <v>8</v>
      </c>
      <c r="N2" s="13" t="s">
        <v>9</v>
      </c>
      <c r="O2" s="12" t="s">
        <v>5</v>
      </c>
      <c r="P2" s="19" t="s">
        <v>6</v>
      </c>
      <c r="Q2" s="19" t="s">
        <v>42</v>
      </c>
      <c r="R2" s="12" t="s">
        <v>7</v>
      </c>
      <c r="S2" s="19" t="s">
        <v>8</v>
      </c>
      <c r="T2" s="13" t="s">
        <v>9</v>
      </c>
      <c r="U2" s="10" t="s">
        <v>53</v>
      </c>
      <c r="V2" s="10" t="s">
        <v>11</v>
      </c>
      <c r="W2" s="10" t="s">
        <v>12</v>
      </c>
      <c r="X2" s="10" t="s">
        <v>13</v>
      </c>
      <c r="Y2" s="10" t="s">
        <v>14</v>
      </c>
      <c r="Z2" s="27" t="s">
        <v>15</v>
      </c>
    </row>
    <row r="3" spans="1:26" ht="14.25">
      <c r="A3" s="20"/>
      <c r="B3" s="16"/>
      <c r="C3" s="17"/>
      <c r="D3" s="15"/>
      <c r="E3" s="15"/>
      <c r="F3" s="15"/>
      <c r="G3" s="15"/>
      <c r="H3" s="15"/>
      <c r="I3" s="16"/>
      <c r="J3" s="18"/>
      <c r="K3" s="18"/>
      <c r="L3" s="18"/>
      <c r="M3" s="18"/>
      <c r="N3" s="17"/>
      <c r="O3" s="16"/>
      <c r="P3" s="18"/>
      <c r="Q3" s="18"/>
      <c r="R3" s="18"/>
      <c r="S3" s="18"/>
      <c r="T3" s="17"/>
      <c r="U3" s="15"/>
      <c r="V3" s="15"/>
      <c r="W3" s="15"/>
      <c r="X3" s="15"/>
      <c r="Y3" s="48"/>
      <c r="Z3" s="35"/>
    </row>
    <row r="4" spans="1:26" ht="14.25">
      <c r="A4" s="14"/>
      <c r="B4" s="16"/>
      <c r="C4" s="17"/>
      <c r="D4" s="15"/>
      <c r="E4" s="15"/>
      <c r="F4" s="15"/>
      <c r="G4" s="15"/>
      <c r="H4" s="15"/>
      <c r="I4" s="16"/>
      <c r="J4" s="18"/>
      <c r="K4" s="18"/>
      <c r="L4" s="18"/>
      <c r="M4" s="18"/>
      <c r="N4" s="17"/>
      <c r="O4" s="16"/>
      <c r="P4" s="18"/>
      <c r="Q4" s="18"/>
      <c r="R4" s="18"/>
      <c r="S4" s="18"/>
      <c r="T4" s="17"/>
      <c r="U4" s="15"/>
      <c r="V4" s="15"/>
      <c r="W4" s="15"/>
      <c r="X4" s="15"/>
      <c r="Y4" s="15"/>
      <c r="Z4" s="34"/>
    </row>
    <row r="5" spans="1:26" ht="14.25">
      <c r="A5" s="14"/>
      <c r="B5" s="16"/>
      <c r="C5" s="17"/>
      <c r="D5" s="15"/>
      <c r="E5" s="15"/>
      <c r="F5" s="15"/>
      <c r="G5" s="15"/>
      <c r="H5" s="15"/>
      <c r="I5" s="16"/>
      <c r="J5" s="18"/>
      <c r="K5" s="18"/>
      <c r="L5" s="18"/>
      <c r="M5" s="18"/>
      <c r="N5" s="17"/>
      <c r="O5" s="16"/>
      <c r="P5" s="18"/>
      <c r="Q5" s="18"/>
      <c r="R5" s="18"/>
      <c r="S5" s="18"/>
      <c r="T5" s="17"/>
      <c r="U5" s="15"/>
      <c r="V5" s="15"/>
      <c r="W5" s="15"/>
      <c r="X5" s="15"/>
      <c r="Y5" s="15"/>
      <c r="Z5" s="16"/>
    </row>
    <row r="6" spans="1:26" ht="14.25">
      <c r="A6" s="14"/>
      <c r="B6" s="16"/>
      <c r="C6" s="17"/>
      <c r="D6" s="15"/>
      <c r="E6" s="15"/>
      <c r="F6" s="15"/>
      <c r="G6" s="15"/>
      <c r="H6" s="15"/>
      <c r="I6" s="16"/>
      <c r="J6" s="18"/>
      <c r="K6" s="18"/>
      <c r="L6" s="18"/>
      <c r="M6" s="18"/>
      <c r="N6" s="17"/>
      <c r="O6" s="16"/>
      <c r="P6" s="18"/>
      <c r="Q6" s="18"/>
      <c r="R6" s="18"/>
      <c r="S6" s="18"/>
      <c r="T6" s="17"/>
      <c r="U6" s="15"/>
      <c r="V6" s="15"/>
      <c r="W6" s="15"/>
      <c r="X6" s="15"/>
      <c r="Y6" s="15"/>
      <c r="Z6" s="16"/>
    </row>
    <row r="7" spans="1:26" ht="14.25">
      <c r="A7" s="14"/>
      <c r="B7" s="16"/>
      <c r="C7" s="17"/>
      <c r="D7" s="15"/>
      <c r="E7" s="15"/>
      <c r="F7" s="15"/>
      <c r="G7" s="15"/>
      <c r="H7" s="15"/>
      <c r="I7" s="16"/>
      <c r="J7" s="18"/>
      <c r="K7" s="18"/>
      <c r="L7" s="18"/>
      <c r="M7" s="18"/>
      <c r="N7" s="17"/>
      <c r="O7" s="16"/>
      <c r="P7" s="18"/>
      <c r="Q7" s="18"/>
      <c r="R7" s="18"/>
      <c r="S7" s="18"/>
      <c r="T7" s="17"/>
      <c r="U7" s="15"/>
      <c r="V7" s="15"/>
      <c r="W7" s="15"/>
      <c r="X7" s="15"/>
      <c r="Y7" s="15"/>
      <c r="Z7" s="16"/>
    </row>
    <row r="8" spans="1:26" ht="14.25">
      <c r="A8" s="14"/>
      <c r="B8" s="16"/>
      <c r="C8" s="17"/>
      <c r="D8" s="15"/>
      <c r="E8" s="15"/>
      <c r="F8" s="15"/>
      <c r="G8" s="15"/>
      <c r="H8" s="15"/>
      <c r="I8" s="16"/>
      <c r="J8" s="18"/>
      <c r="K8" s="18"/>
      <c r="L8" s="18"/>
      <c r="M8" s="18"/>
      <c r="N8" s="17"/>
      <c r="O8" s="16"/>
      <c r="P8" s="18"/>
      <c r="Q8" s="18"/>
      <c r="R8" s="18"/>
      <c r="S8" s="18"/>
      <c r="T8" s="17"/>
      <c r="U8" s="15"/>
      <c r="V8" s="15"/>
      <c r="W8" s="15"/>
      <c r="X8" s="15"/>
      <c r="Y8" s="15"/>
      <c r="Z8" s="16"/>
    </row>
    <row r="9" spans="1:26" ht="14.25">
      <c r="A9" s="14"/>
      <c r="B9" s="29"/>
      <c r="C9" s="30"/>
      <c r="D9" s="31"/>
      <c r="E9" s="31"/>
      <c r="F9" s="31"/>
      <c r="G9" s="31"/>
      <c r="H9" s="31"/>
      <c r="I9" s="29"/>
      <c r="J9" s="42"/>
      <c r="K9" s="42"/>
      <c r="L9" s="42"/>
      <c r="M9" s="42"/>
      <c r="N9" s="30"/>
      <c r="O9" s="29"/>
      <c r="P9" s="42"/>
      <c r="Q9" s="42"/>
      <c r="R9" s="42"/>
      <c r="S9" s="42"/>
      <c r="T9" s="30"/>
      <c r="U9" s="31"/>
      <c r="V9" s="31"/>
      <c r="W9" s="31"/>
      <c r="X9" s="31"/>
      <c r="Y9" s="31"/>
      <c r="Z9" s="59"/>
    </row>
    <row r="10" spans="1:26" ht="14.25">
      <c r="A10" s="14"/>
      <c r="B10" s="16"/>
      <c r="C10" s="17"/>
      <c r="D10" s="15"/>
      <c r="E10" s="15"/>
      <c r="F10" s="15"/>
      <c r="G10" s="15"/>
      <c r="H10" s="15"/>
      <c r="I10" s="16"/>
      <c r="J10" s="18"/>
      <c r="K10" s="18"/>
      <c r="L10" s="18"/>
      <c r="M10" s="18"/>
      <c r="N10" s="17"/>
      <c r="O10" s="16"/>
      <c r="P10" s="18"/>
      <c r="Q10" s="18"/>
      <c r="R10" s="18"/>
      <c r="S10" s="18"/>
      <c r="T10" s="17"/>
      <c r="U10" s="15"/>
      <c r="V10" s="15"/>
      <c r="W10" s="15"/>
      <c r="X10" s="15"/>
      <c r="Y10" s="15"/>
      <c r="Z10" s="34"/>
    </row>
    <row r="11" spans="1:26" ht="14.25">
      <c r="A11" s="14"/>
      <c r="B11" s="32"/>
      <c r="C11" s="33"/>
      <c r="D11" s="25"/>
      <c r="E11" s="25"/>
      <c r="F11" s="25"/>
      <c r="G11" s="25"/>
      <c r="H11" s="25"/>
      <c r="I11" s="32"/>
      <c r="J11" s="55"/>
      <c r="K11" s="55"/>
      <c r="L11" s="55"/>
      <c r="M11" s="55"/>
      <c r="N11" s="33"/>
      <c r="O11" s="32"/>
      <c r="P11" s="55"/>
      <c r="Q11" s="55"/>
      <c r="R11" s="55"/>
      <c r="S11" s="55"/>
      <c r="T11" s="33"/>
      <c r="U11" s="25"/>
      <c r="V11" s="25"/>
      <c r="W11" s="25"/>
      <c r="X11" s="25"/>
      <c r="Y11" s="25"/>
      <c r="Z11" s="60"/>
    </row>
    <row r="12" spans="1:26" ht="14.25">
      <c r="A12" s="14"/>
      <c r="B12" s="16"/>
      <c r="C12" s="17"/>
      <c r="D12" s="15"/>
      <c r="E12" s="15"/>
      <c r="F12" s="15"/>
      <c r="G12" s="15"/>
      <c r="H12" s="15"/>
      <c r="I12" s="16"/>
      <c r="J12" s="18"/>
      <c r="K12" s="18"/>
      <c r="L12" s="18"/>
      <c r="M12" s="18"/>
      <c r="N12" s="17"/>
      <c r="O12" s="16"/>
      <c r="P12" s="18"/>
      <c r="Q12" s="18"/>
      <c r="R12" s="18"/>
      <c r="S12" s="18"/>
      <c r="T12" s="17"/>
      <c r="U12" s="15"/>
      <c r="V12" s="15"/>
      <c r="W12" s="15"/>
      <c r="X12" s="15"/>
      <c r="Y12" s="15"/>
      <c r="Z12" s="16"/>
    </row>
    <row r="13" spans="1:26" ht="14.25">
      <c r="A13" s="14"/>
      <c r="B13" s="16"/>
      <c r="C13" s="17"/>
      <c r="D13" s="15"/>
      <c r="E13" s="15"/>
      <c r="F13" s="15"/>
      <c r="G13" s="15"/>
      <c r="H13" s="15"/>
      <c r="I13" s="16"/>
      <c r="J13" s="18"/>
      <c r="K13" s="18"/>
      <c r="L13" s="18"/>
      <c r="M13" s="18"/>
      <c r="N13" s="17"/>
      <c r="O13" s="16"/>
      <c r="P13" s="18"/>
      <c r="Q13" s="18"/>
      <c r="R13" s="18"/>
      <c r="S13" s="18"/>
      <c r="T13" s="17"/>
      <c r="U13" s="15"/>
      <c r="V13" s="15"/>
      <c r="W13" s="15"/>
      <c r="X13" s="15"/>
      <c r="Y13" s="15"/>
      <c r="Z13" s="16"/>
    </row>
    <row r="14" spans="1:26" ht="14.25">
      <c r="A14" s="14"/>
      <c r="B14" s="16"/>
      <c r="C14" s="17"/>
      <c r="D14" s="15"/>
      <c r="E14" s="15"/>
      <c r="F14" s="15"/>
      <c r="G14" s="15"/>
      <c r="H14" s="15"/>
      <c r="I14" s="16"/>
      <c r="J14" s="18"/>
      <c r="K14" s="18"/>
      <c r="L14" s="18"/>
      <c r="M14" s="18"/>
      <c r="N14" s="17"/>
      <c r="O14" s="16"/>
      <c r="P14" s="18"/>
      <c r="Q14" s="18"/>
      <c r="R14" s="18"/>
      <c r="S14" s="18"/>
      <c r="T14" s="17"/>
      <c r="U14" s="15"/>
      <c r="V14" s="15"/>
      <c r="W14" s="15"/>
      <c r="X14" s="15"/>
      <c r="Y14" s="15"/>
      <c r="Z14" s="16"/>
    </row>
    <row r="15" spans="1:26" ht="14.25">
      <c r="A15" s="14"/>
      <c r="B15" s="16"/>
      <c r="C15" s="17"/>
      <c r="D15" s="15"/>
      <c r="E15" s="15"/>
      <c r="F15" s="15"/>
      <c r="G15" s="15"/>
      <c r="H15" s="15"/>
      <c r="I15" s="16"/>
      <c r="J15" s="18"/>
      <c r="K15" s="18"/>
      <c r="L15" s="18"/>
      <c r="M15" s="18"/>
      <c r="N15" s="17"/>
      <c r="O15" s="16"/>
      <c r="P15" s="18"/>
      <c r="Q15" s="18"/>
      <c r="R15" s="18"/>
      <c r="S15" s="18"/>
      <c r="T15" s="17"/>
      <c r="U15" s="15"/>
      <c r="V15" s="15"/>
      <c r="W15" s="15"/>
      <c r="X15" s="15"/>
      <c r="Y15" s="15"/>
      <c r="Z15" s="16"/>
    </row>
    <row r="16" spans="1:26" ht="14.25">
      <c r="A16" s="14"/>
      <c r="B16" s="16"/>
      <c r="C16" s="17"/>
      <c r="D16" s="15"/>
      <c r="E16" s="15"/>
      <c r="F16" s="15"/>
      <c r="G16" s="15"/>
      <c r="H16" s="15"/>
      <c r="I16" s="16"/>
      <c r="J16" s="18"/>
      <c r="K16" s="18"/>
      <c r="L16" s="18"/>
      <c r="M16" s="18"/>
      <c r="N16" s="17"/>
      <c r="O16" s="16"/>
      <c r="P16" s="18"/>
      <c r="Q16" s="18"/>
      <c r="R16" s="18"/>
      <c r="S16" s="18"/>
      <c r="T16" s="17"/>
      <c r="U16" s="15"/>
      <c r="V16" s="15"/>
      <c r="W16" s="15"/>
      <c r="X16" s="15"/>
      <c r="Y16" s="15"/>
      <c r="Z16" s="16"/>
    </row>
    <row r="17" spans="1:26" ht="14.25">
      <c r="A17" s="14"/>
      <c r="B17" s="16"/>
      <c r="C17" s="17"/>
      <c r="D17" s="15"/>
      <c r="E17" s="15"/>
      <c r="F17" s="15"/>
      <c r="G17" s="15"/>
      <c r="H17" s="15"/>
      <c r="I17" s="16"/>
      <c r="J17" s="18"/>
      <c r="K17" s="18"/>
      <c r="L17" s="18"/>
      <c r="M17" s="18"/>
      <c r="N17" s="17"/>
      <c r="O17" s="16"/>
      <c r="P17" s="18"/>
      <c r="Q17" s="18"/>
      <c r="R17" s="18"/>
      <c r="S17" s="18"/>
      <c r="T17" s="17"/>
      <c r="U17" s="15"/>
      <c r="V17" s="15"/>
      <c r="W17" s="15"/>
      <c r="X17" s="15"/>
      <c r="Y17" s="15"/>
      <c r="Z17" s="16"/>
    </row>
    <row r="18" spans="1:26" ht="14.25">
      <c r="A18" s="14"/>
      <c r="B18" s="16"/>
      <c r="C18" s="17"/>
      <c r="D18" s="15"/>
      <c r="E18" s="15"/>
      <c r="F18" s="15"/>
      <c r="G18" s="15"/>
      <c r="H18" s="15"/>
      <c r="I18" s="16"/>
      <c r="J18" s="18"/>
      <c r="K18" s="18"/>
      <c r="L18" s="18"/>
      <c r="M18" s="18"/>
      <c r="N18" s="17"/>
      <c r="O18" s="16"/>
      <c r="P18" s="18"/>
      <c r="Q18" s="18"/>
      <c r="R18" s="18"/>
      <c r="S18" s="18"/>
      <c r="T18" s="17"/>
      <c r="U18" s="15"/>
      <c r="V18" s="15"/>
      <c r="W18" s="15"/>
      <c r="X18" s="15"/>
      <c r="Y18" s="15"/>
      <c r="Z18" s="16"/>
    </row>
    <row r="19" spans="1:26" ht="14.25">
      <c r="A19" s="14"/>
      <c r="B19" s="16"/>
      <c r="C19" s="17"/>
      <c r="D19" s="15"/>
      <c r="E19" s="15"/>
      <c r="F19" s="15"/>
      <c r="G19" s="15"/>
      <c r="H19" s="15"/>
      <c r="I19" s="16"/>
      <c r="J19" s="18"/>
      <c r="K19" s="18"/>
      <c r="L19" s="18"/>
      <c r="M19" s="18"/>
      <c r="N19" s="17"/>
      <c r="O19" s="16"/>
      <c r="P19" s="18"/>
      <c r="Q19" s="18"/>
      <c r="R19" s="18"/>
      <c r="S19" s="18"/>
      <c r="T19" s="17"/>
      <c r="U19" s="15"/>
      <c r="V19" s="15"/>
      <c r="W19" s="15"/>
      <c r="X19" s="15"/>
      <c r="Y19" s="15"/>
      <c r="Z19" s="16"/>
    </row>
  </sheetData>
  <printOptions/>
  <pageMargins left="0.38" right="0.41" top="1" bottom="1" header="0.5" footer="0.5"/>
  <pageSetup horizontalDpi="600" verticalDpi="600" orientation="landscape" paperSize="9" r:id="rId1"/>
  <headerFooter alignWithMargins="0">
    <oddHeader>&amp;LOBRTNIČKA ŠKOLA SISAK&amp;CŠK. GOD. __________________&amp;RTESAR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C19" sqref="C19"/>
    </sheetView>
  </sheetViews>
  <sheetFormatPr defaultColWidth="9.140625" defaultRowHeight="12.75"/>
  <cols>
    <col min="1" max="1" width="4.7109375" style="0" customWidth="1"/>
    <col min="2" max="2" width="15.421875" style="0" customWidth="1"/>
    <col min="3" max="3" width="14.140625" style="0" customWidth="1"/>
    <col min="4" max="4" width="4.421875" style="0" customWidth="1"/>
    <col min="5" max="5" width="3.8515625" style="0" customWidth="1"/>
    <col min="6" max="6" width="4.140625" style="0" customWidth="1"/>
    <col min="7" max="7" width="3.7109375" style="0" customWidth="1"/>
    <col min="8" max="9" width="4.57421875" style="0" customWidth="1"/>
    <col min="10" max="10" width="3.8515625" style="0" customWidth="1"/>
    <col min="11" max="12" width="4.28125" style="0" customWidth="1"/>
    <col min="13" max="14" width="4.140625" style="0" customWidth="1"/>
    <col min="15" max="16" width="4.28125" style="0" customWidth="1"/>
    <col min="17" max="17" width="4.140625" style="0" customWidth="1"/>
    <col min="18" max="18" width="5.00390625" style="0" customWidth="1"/>
  </cols>
  <sheetData>
    <row r="1" spans="1:18" ht="13.5" thickBot="1">
      <c r="A1" s="1"/>
      <c r="B1" s="1"/>
      <c r="C1" s="1"/>
      <c r="D1" s="2" t="s">
        <v>0</v>
      </c>
      <c r="E1" s="3"/>
      <c r="F1" s="3"/>
      <c r="G1" s="3"/>
      <c r="H1" s="3"/>
      <c r="I1" s="4"/>
      <c r="J1" s="2" t="s">
        <v>1</v>
      </c>
      <c r="K1" s="5"/>
      <c r="L1" s="5"/>
      <c r="M1" s="5"/>
      <c r="N1" s="5"/>
      <c r="O1" s="6"/>
      <c r="P1" s="23"/>
      <c r="Q1" s="1"/>
      <c r="R1" s="1"/>
    </row>
    <row r="2" spans="1:18" ht="73.5" customHeight="1">
      <c r="A2" s="53" t="s">
        <v>2</v>
      </c>
      <c r="B2" s="54" t="s">
        <v>3</v>
      </c>
      <c r="C2" s="54" t="s">
        <v>4</v>
      </c>
      <c r="D2" s="49" t="s">
        <v>5</v>
      </c>
      <c r="E2" s="50" t="s">
        <v>6</v>
      </c>
      <c r="F2" s="50" t="s">
        <v>42</v>
      </c>
      <c r="G2" s="50" t="s">
        <v>7</v>
      </c>
      <c r="H2" s="50" t="s">
        <v>8</v>
      </c>
      <c r="I2" s="51" t="s">
        <v>9</v>
      </c>
      <c r="J2" s="50" t="s">
        <v>5</v>
      </c>
      <c r="K2" s="50" t="s">
        <v>6</v>
      </c>
      <c r="L2" s="50" t="s">
        <v>42</v>
      </c>
      <c r="M2" s="50" t="s">
        <v>7</v>
      </c>
      <c r="N2" s="50" t="s">
        <v>8</v>
      </c>
      <c r="O2" s="61" t="s">
        <v>9</v>
      </c>
      <c r="P2" s="52" t="s">
        <v>50</v>
      </c>
      <c r="Q2" s="46" t="s">
        <v>10</v>
      </c>
      <c r="R2" s="46" t="s">
        <v>11</v>
      </c>
    </row>
    <row r="3" spans="1:18" ht="18" customHeight="1">
      <c r="A3" s="14">
        <v>1</v>
      </c>
      <c r="B3" s="18" t="s">
        <v>232</v>
      </c>
      <c r="C3" s="18" t="s">
        <v>227</v>
      </c>
      <c r="D3" s="38">
        <v>2</v>
      </c>
      <c r="E3" s="38">
        <v>2</v>
      </c>
      <c r="F3" s="38">
        <v>2</v>
      </c>
      <c r="G3" s="38">
        <v>2</v>
      </c>
      <c r="H3" s="38">
        <v>5</v>
      </c>
      <c r="I3" s="38">
        <v>3</v>
      </c>
      <c r="J3" s="38">
        <v>2</v>
      </c>
      <c r="K3" s="38">
        <v>2</v>
      </c>
      <c r="L3" s="38">
        <v>2</v>
      </c>
      <c r="M3" s="38">
        <v>2</v>
      </c>
      <c r="N3" s="38">
        <v>5</v>
      </c>
      <c r="O3" s="38">
        <v>4</v>
      </c>
      <c r="P3" s="38">
        <v>1</v>
      </c>
      <c r="Q3" s="38"/>
      <c r="R3" s="38">
        <f>SUM(D3:Q3)</f>
        <v>34</v>
      </c>
    </row>
    <row r="4" spans="1:18" ht="18" customHeight="1">
      <c r="A4" s="14">
        <v>2</v>
      </c>
      <c r="B4" s="18" t="s">
        <v>230</v>
      </c>
      <c r="C4" s="18" t="s">
        <v>195</v>
      </c>
      <c r="D4" s="38">
        <v>2</v>
      </c>
      <c r="E4" s="38">
        <v>2</v>
      </c>
      <c r="F4" s="38">
        <v>2</v>
      </c>
      <c r="G4" s="38">
        <v>2</v>
      </c>
      <c r="H4" s="38">
        <v>4</v>
      </c>
      <c r="I4" s="38">
        <v>3</v>
      </c>
      <c r="J4" s="38">
        <v>3</v>
      </c>
      <c r="K4" s="38">
        <v>2</v>
      </c>
      <c r="L4" s="38">
        <v>2</v>
      </c>
      <c r="M4" s="38">
        <v>2</v>
      </c>
      <c r="N4" s="38">
        <v>5</v>
      </c>
      <c r="O4" s="38">
        <v>3</v>
      </c>
      <c r="P4" s="38">
        <v>1</v>
      </c>
      <c r="Q4" s="38"/>
      <c r="R4" s="38">
        <f>SUM(D4:Q4)</f>
        <v>33</v>
      </c>
    </row>
    <row r="5" spans="1:18" ht="18" customHeight="1">
      <c r="A5" s="14">
        <v>3</v>
      </c>
      <c r="B5" s="18" t="s">
        <v>235</v>
      </c>
      <c r="C5" s="18" t="s">
        <v>236</v>
      </c>
      <c r="D5" s="38">
        <v>2</v>
      </c>
      <c r="E5" s="38">
        <v>2</v>
      </c>
      <c r="F5" s="38">
        <v>2</v>
      </c>
      <c r="G5" s="38">
        <v>2</v>
      </c>
      <c r="H5" s="38">
        <v>4</v>
      </c>
      <c r="I5" s="38">
        <v>3</v>
      </c>
      <c r="J5" s="38">
        <v>2</v>
      </c>
      <c r="K5" s="38">
        <v>2</v>
      </c>
      <c r="L5" s="38">
        <v>3</v>
      </c>
      <c r="M5" s="38">
        <v>2</v>
      </c>
      <c r="N5" s="38">
        <v>4</v>
      </c>
      <c r="O5" s="38">
        <v>3</v>
      </c>
      <c r="P5" s="38">
        <v>1</v>
      </c>
      <c r="Q5" s="38"/>
      <c r="R5" s="38">
        <f>SUM(D5:Q5)</f>
        <v>32</v>
      </c>
    </row>
    <row r="6" spans="1:18" ht="18" customHeight="1">
      <c r="A6" s="14">
        <v>4</v>
      </c>
      <c r="B6" s="18" t="s">
        <v>230</v>
      </c>
      <c r="C6" s="18" t="s">
        <v>231</v>
      </c>
      <c r="D6" s="38">
        <v>2</v>
      </c>
      <c r="E6" s="38">
        <v>2</v>
      </c>
      <c r="F6" s="38">
        <v>2</v>
      </c>
      <c r="G6" s="38">
        <v>2</v>
      </c>
      <c r="H6" s="38">
        <v>3</v>
      </c>
      <c r="I6" s="38">
        <v>3</v>
      </c>
      <c r="J6" s="38">
        <v>2</v>
      </c>
      <c r="K6" s="38">
        <v>2</v>
      </c>
      <c r="L6" s="38">
        <v>2</v>
      </c>
      <c r="M6" s="38">
        <v>2</v>
      </c>
      <c r="N6" s="38">
        <v>5</v>
      </c>
      <c r="O6" s="38">
        <v>3</v>
      </c>
      <c r="P6" s="38">
        <v>1</v>
      </c>
      <c r="Q6" s="38"/>
      <c r="R6" s="38">
        <f>SUM(D6:Q6)</f>
        <v>31</v>
      </c>
    </row>
    <row r="7" spans="1:18" ht="18" customHeight="1">
      <c r="A7" s="14">
        <v>5</v>
      </c>
      <c r="B7" s="18" t="s">
        <v>73</v>
      </c>
      <c r="C7" s="18" t="s">
        <v>127</v>
      </c>
      <c r="D7" s="38">
        <v>1</v>
      </c>
      <c r="E7" s="38">
        <v>2</v>
      </c>
      <c r="F7" s="38">
        <v>2</v>
      </c>
      <c r="G7" s="38">
        <v>2</v>
      </c>
      <c r="H7" s="38">
        <v>2</v>
      </c>
      <c r="I7" s="38">
        <v>3</v>
      </c>
      <c r="J7" s="38">
        <v>3</v>
      </c>
      <c r="K7" s="38">
        <v>3</v>
      </c>
      <c r="L7" s="38">
        <v>2</v>
      </c>
      <c r="M7" s="38">
        <v>2</v>
      </c>
      <c r="N7" s="38">
        <v>2</v>
      </c>
      <c r="O7" s="38">
        <v>4</v>
      </c>
      <c r="P7" s="38">
        <v>3</v>
      </c>
      <c r="Q7" s="38">
        <v>1</v>
      </c>
      <c r="R7" s="28">
        <f>SUM(E7:Q7)</f>
        <v>31</v>
      </c>
    </row>
    <row r="8" spans="1:18" ht="18" customHeight="1">
      <c r="A8" s="14">
        <v>6</v>
      </c>
      <c r="B8" s="18" t="s">
        <v>228</v>
      </c>
      <c r="C8" s="18" t="s">
        <v>229</v>
      </c>
      <c r="D8" s="38">
        <v>2</v>
      </c>
      <c r="E8" s="38">
        <v>3</v>
      </c>
      <c r="F8" s="38">
        <v>2</v>
      </c>
      <c r="G8" s="38">
        <v>2</v>
      </c>
      <c r="H8" s="38">
        <v>3</v>
      </c>
      <c r="I8" s="38">
        <v>3</v>
      </c>
      <c r="J8" s="38">
        <v>2</v>
      </c>
      <c r="K8" s="38">
        <v>2</v>
      </c>
      <c r="L8" s="38">
        <v>2</v>
      </c>
      <c r="M8" s="38">
        <v>3</v>
      </c>
      <c r="N8" s="38">
        <v>3</v>
      </c>
      <c r="O8" s="38">
        <v>3</v>
      </c>
      <c r="P8" s="38"/>
      <c r="Q8" s="38"/>
      <c r="R8" s="38">
        <f>SUM(D8:Q8)</f>
        <v>30</v>
      </c>
    </row>
    <row r="9" spans="1:18" ht="18" customHeight="1">
      <c r="A9" s="14">
        <v>7</v>
      </c>
      <c r="B9" s="18" t="s">
        <v>233</v>
      </c>
      <c r="C9" s="18" t="s">
        <v>234</v>
      </c>
      <c r="D9" s="38">
        <v>2</v>
      </c>
      <c r="E9" s="38">
        <v>2</v>
      </c>
      <c r="F9" s="38">
        <v>2</v>
      </c>
      <c r="G9" s="38">
        <v>2</v>
      </c>
      <c r="H9" s="38">
        <v>2</v>
      </c>
      <c r="I9" s="38">
        <v>3</v>
      </c>
      <c r="J9" s="38">
        <v>2</v>
      </c>
      <c r="K9" s="38">
        <v>2</v>
      </c>
      <c r="L9" s="38">
        <v>2</v>
      </c>
      <c r="M9" s="38">
        <v>2</v>
      </c>
      <c r="N9" s="38">
        <v>4</v>
      </c>
      <c r="O9" s="38">
        <v>3</v>
      </c>
      <c r="P9" s="38"/>
      <c r="Q9" s="38"/>
      <c r="R9" s="38">
        <f>SUM(D9:Q9)</f>
        <v>28</v>
      </c>
    </row>
    <row r="10" spans="1:18" ht="18" customHeight="1">
      <c r="A10" s="14">
        <v>8</v>
      </c>
      <c r="B10" s="18" t="s">
        <v>196</v>
      </c>
      <c r="C10" s="18" t="s">
        <v>197</v>
      </c>
      <c r="D10" s="38">
        <v>2</v>
      </c>
      <c r="E10" s="38">
        <v>2</v>
      </c>
      <c r="F10" s="38">
        <v>3</v>
      </c>
      <c r="G10" s="38">
        <v>2</v>
      </c>
      <c r="H10" s="38">
        <v>2</v>
      </c>
      <c r="I10" s="38">
        <v>3</v>
      </c>
      <c r="J10" s="38">
        <v>2</v>
      </c>
      <c r="K10" s="38">
        <v>2</v>
      </c>
      <c r="L10" s="38">
        <v>2</v>
      </c>
      <c r="M10" s="38">
        <v>2</v>
      </c>
      <c r="N10" s="38">
        <v>2</v>
      </c>
      <c r="O10" s="38">
        <v>3</v>
      </c>
      <c r="P10" s="28"/>
      <c r="Q10" s="38"/>
      <c r="R10" s="40">
        <f>SUM(D10:Q10)</f>
        <v>27</v>
      </c>
    </row>
    <row r="11" spans="1:18" ht="18" customHeight="1">
      <c r="A11" s="14">
        <v>9</v>
      </c>
      <c r="B11" s="18" t="s">
        <v>211</v>
      </c>
      <c r="C11" s="18" t="s">
        <v>99</v>
      </c>
      <c r="D11" s="38">
        <v>2</v>
      </c>
      <c r="E11" s="38">
        <v>2</v>
      </c>
      <c r="F11" s="38">
        <v>2</v>
      </c>
      <c r="G11" s="38">
        <v>2</v>
      </c>
      <c r="H11" s="38">
        <v>3</v>
      </c>
      <c r="I11" s="38">
        <v>2</v>
      </c>
      <c r="J11" s="38">
        <v>2</v>
      </c>
      <c r="K11" s="38">
        <v>2</v>
      </c>
      <c r="L11" s="38">
        <v>2</v>
      </c>
      <c r="M11" s="38">
        <v>2</v>
      </c>
      <c r="N11" s="38">
        <v>2</v>
      </c>
      <c r="O11" s="38">
        <v>2</v>
      </c>
      <c r="P11" s="38"/>
      <c r="Q11" s="38"/>
      <c r="R11" s="38">
        <f>SUM(D11:Q11)</f>
        <v>25</v>
      </c>
    </row>
    <row r="12" spans="1:19" ht="14.25">
      <c r="A12" s="14">
        <v>10</v>
      </c>
      <c r="B12" s="41" t="s">
        <v>314</v>
      </c>
      <c r="C12" s="41" t="s">
        <v>315</v>
      </c>
      <c r="D12" s="40">
        <v>2</v>
      </c>
      <c r="E12" s="40">
        <v>2</v>
      </c>
      <c r="F12" s="40">
        <v>2</v>
      </c>
      <c r="G12" s="40">
        <v>2</v>
      </c>
      <c r="H12" s="40">
        <v>2</v>
      </c>
      <c r="I12" s="40">
        <v>2</v>
      </c>
      <c r="J12" s="40">
        <v>2</v>
      </c>
      <c r="K12" s="40">
        <v>2</v>
      </c>
      <c r="L12" s="40">
        <v>2</v>
      </c>
      <c r="M12" s="40">
        <v>2</v>
      </c>
      <c r="N12" s="40">
        <v>2</v>
      </c>
      <c r="O12" s="40">
        <v>2</v>
      </c>
      <c r="P12" s="40"/>
      <c r="Q12" s="40"/>
      <c r="R12" s="40">
        <f>SUM(D12:Q12)</f>
        <v>24</v>
      </c>
      <c r="S12" s="21"/>
    </row>
    <row r="13" spans="1:18" ht="14.25">
      <c r="A13" s="14">
        <v>11</v>
      </c>
      <c r="B13" s="18" t="s">
        <v>341</v>
      </c>
      <c r="C13" s="18" t="s">
        <v>297</v>
      </c>
      <c r="D13" s="113" t="s">
        <v>316</v>
      </c>
      <c r="E13" s="114"/>
      <c r="F13" s="114"/>
      <c r="G13" s="115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>
        <f>SUM(D13:Q13)</f>
        <v>0</v>
      </c>
    </row>
  </sheetData>
  <mergeCells count="1">
    <mergeCell ref="D13:G13"/>
  </mergeCells>
  <printOptions/>
  <pageMargins left="1.96" right="0.17" top="1" bottom="1" header="0.5" footer="0.5"/>
  <pageSetup orientation="landscape" paperSize="9" r:id="rId1"/>
  <headerFooter alignWithMargins="0">
    <oddHeader>&amp;LOBRTNIČKA ŠKOLA SISAK&amp;CŠK. GOD.2011./2012.&amp;RSTOLAR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</dc:creator>
  <cp:keywords/>
  <dc:description/>
  <cp:lastModifiedBy>Korisnik</cp:lastModifiedBy>
  <cp:lastPrinted>2011-07-06T10:35:58Z</cp:lastPrinted>
  <dcterms:created xsi:type="dcterms:W3CDTF">2004-06-25T12:14:45Z</dcterms:created>
  <dcterms:modified xsi:type="dcterms:W3CDTF">2011-07-06T10:39:24Z</dcterms:modified>
  <cp:category/>
  <cp:version/>
  <cp:contentType/>
  <cp:contentStatus/>
</cp:coreProperties>
</file>